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wdp" ContentType="image/vnd.ms-photo"/>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5" windowWidth="18195" windowHeight="11820" tabRatio="765"/>
  </bookViews>
  <sheets>
    <sheet name="Home" sheetId="5" r:id="rId1"/>
    <sheet name="Info" sheetId="19" r:id="rId2"/>
    <sheet name="Activities" sheetId="7" r:id="rId3"/>
    <sheet name="Food And Drinks" sheetId="18" r:id="rId4"/>
    <sheet name="Gallery" sheetId="6" r:id="rId5"/>
    <sheet name="Personal Info" sheetId="20" r:id="rId6"/>
    <sheet name="Feedback" sheetId="25" r:id="rId7"/>
    <sheet name="Feedback (2)" sheetId="107" r:id="rId8"/>
    <sheet name="Apps" sheetId="26" r:id="rId9"/>
    <sheet name="Help" sheetId="33" r:id="rId10"/>
    <sheet name="Planner Guidance" sheetId="103" r:id="rId11"/>
    <sheet name="Planner Guidance Home" sheetId="104" r:id="rId12"/>
    <sheet name="Planner Guidance Home Page" sheetId="105" r:id="rId13"/>
    <sheet name="Personal Info Guidance" sheetId="106" r:id="rId14"/>
    <sheet name="Diary Home Page" sheetId="11" r:id="rId15"/>
    <sheet name="Diary W1 Home" sheetId="9" r:id="rId16"/>
    <sheet name="W1 Monday " sheetId="24" r:id="rId17"/>
    <sheet name="W1 Tuesday" sheetId="34" r:id="rId18"/>
    <sheet name="W1 Wednesday" sheetId="35" r:id="rId19"/>
    <sheet name="W1 Thursday" sheetId="36" r:id="rId20"/>
    <sheet name="W1 Friday" sheetId="37" r:id="rId21"/>
    <sheet name="W1 Saturday" sheetId="38" r:id="rId22"/>
    <sheet name="W1 Sunday" sheetId="39" r:id="rId23"/>
    <sheet name="Diary W2 Home " sheetId="13" r:id="rId24"/>
    <sheet name="W2 Monday" sheetId="40" r:id="rId25"/>
    <sheet name="W2 Tuesday" sheetId="41" r:id="rId26"/>
    <sheet name="W2 Wednesday" sheetId="42" r:id="rId27"/>
    <sheet name="W2 Thursday" sheetId="43" r:id="rId28"/>
    <sheet name="W2 Friday" sheetId="44" r:id="rId29"/>
    <sheet name="W2 Saturday" sheetId="45" r:id="rId30"/>
    <sheet name="W2 Sunday" sheetId="46" r:id="rId31"/>
    <sheet name="Diary W3 Home " sheetId="14" r:id="rId32"/>
    <sheet name="W3 Monday" sheetId="47" r:id="rId33"/>
    <sheet name="W3 Tuesday" sheetId="48" r:id="rId34"/>
    <sheet name="W3 Wednesday" sheetId="49" r:id="rId35"/>
    <sheet name="W3 Thursday" sheetId="50" r:id="rId36"/>
    <sheet name="W3 Friday" sheetId="51" r:id="rId37"/>
    <sheet name="W3 Saturday" sheetId="52" r:id="rId38"/>
    <sheet name="W3 Sunday" sheetId="53" r:id="rId39"/>
    <sheet name="Diary W4 Home  " sheetId="15" r:id="rId40"/>
    <sheet name="W4 Monday" sheetId="54" r:id="rId41"/>
    <sheet name="W4 Tuesday" sheetId="56" r:id="rId42"/>
    <sheet name="W4 Wednesday" sheetId="58" r:id="rId43"/>
    <sheet name="W4 Thursday" sheetId="57" r:id="rId44"/>
    <sheet name="W4 Friday" sheetId="59" r:id="rId45"/>
    <sheet name="W4 Saturday" sheetId="60" r:id="rId46"/>
    <sheet name="W4 Sunday" sheetId="55" r:id="rId47"/>
    <sheet name="Diary W5 Home " sheetId="16" r:id="rId48"/>
    <sheet name="W5 Monday" sheetId="62" r:id="rId49"/>
    <sheet name="W5 Tuesday" sheetId="63" r:id="rId50"/>
    <sheet name="W5 Wednesday" sheetId="64" r:id="rId51"/>
    <sheet name="W5 Thursday" sheetId="65" r:id="rId52"/>
    <sheet name="W5 Friday" sheetId="66" r:id="rId53"/>
    <sheet name="W5 Saturday" sheetId="67" r:id="rId54"/>
    <sheet name="W5 Sunday" sheetId="61" r:id="rId55"/>
    <sheet name="Diary W6 Home " sheetId="17" r:id="rId56"/>
    <sheet name="W6 Monday" sheetId="68" r:id="rId57"/>
    <sheet name="W6 Tuesday" sheetId="73" r:id="rId58"/>
    <sheet name="W6 Wednesday" sheetId="72" r:id="rId59"/>
    <sheet name="W6 Thursday" sheetId="70" r:id="rId60"/>
    <sheet name="W6 Friday" sheetId="71" r:id="rId61"/>
    <sheet name="W6 Saturday" sheetId="74" r:id="rId62"/>
    <sheet name="W6 Sunday" sheetId="69" r:id="rId63"/>
    <sheet name="Diary W7 Home " sheetId="21" r:id="rId64"/>
    <sheet name="W7 Monday" sheetId="79" r:id="rId65"/>
    <sheet name="W7 Tuesday" sheetId="81" r:id="rId66"/>
    <sheet name="W7 Wednesday" sheetId="78" r:id="rId67"/>
    <sheet name="W7 Thursday" sheetId="77" r:id="rId68"/>
    <sheet name="W7 Friday" sheetId="76" r:id="rId69"/>
    <sheet name="W7 Saturday" sheetId="80" r:id="rId70"/>
    <sheet name="W7 Sunday" sheetId="75" r:id="rId71"/>
    <sheet name="Diary W8 Home " sheetId="22" r:id="rId72"/>
    <sheet name="W8 Monday" sheetId="88" r:id="rId73"/>
    <sheet name="W8 Tuesday" sheetId="87" r:id="rId74"/>
    <sheet name="W8 Wednesday" sheetId="86" r:id="rId75"/>
    <sheet name="W8 Thursday" sheetId="85" r:id="rId76"/>
    <sheet name="W8 Friday" sheetId="84" r:id="rId77"/>
    <sheet name="W8 Saturday" sheetId="83" r:id="rId78"/>
    <sheet name="W8 Sunday" sheetId="82" r:id="rId79"/>
    <sheet name="Diary W9 Home " sheetId="23" r:id="rId80"/>
    <sheet name="W9 Monday" sheetId="95" r:id="rId81"/>
    <sheet name="W9 Tuesday" sheetId="94" r:id="rId82"/>
    <sheet name="W9 Wednesday" sheetId="93" r:id="rId83"/>
    <sheet name="W9 Thursday" sheetId="92" r:id="rId84"/>
    <sheet name="W9 Friday" sheetId="91" r:id="rId85"/>
    <sheet name="W9 Saturday" sheetId="90" r:id="rId86"/>
    <sheet name="W9 Sunday" sheetId="89" r:id="rId87"/>
    <sheet name="Diary W10 Home " sheetId="12" r:id="rId88"/>
    <sheet name="W10 Monday" sheetId="96" r:id="rId89"/>
    <sheet name="W10 Tuesday" sheetId="97" r:id="rId90"/>
    <sheet name="W10 Wednesday" sheetId="98" r:id="rId91"/>
    <sheet name="W10 Thursday" sheetId="99" r:id="rId92"/>
    <sheet name="W10 Friday" sheetId="100" r:id="rId93"/>
    <sheet name="W10 Saturday" sheetId="101" r:id="rId94"/>
    <sheet name="W10 Sunday" sheetId="102" r:id="rId95"/>
  </sheets>
  <definedNames>
    <definedName name="Activity_List_1">Activities!$B$11:$B$56</definedName>
    <definedName name="Activity_List_2">Activities!$F$11:$F$56</definedName>
    <definedName name="Afternoon_Snacks">'Food And Drinks'!$K$13:$L$33</definedName>
    <definedName name="Breakfat_List">'Food And Drinks'!$B$13:$C$33</definedName>
    <definedName name="Drinks">'Food And Drinks'!$H$38:$I$58</definedName>
    <definedName name="Evening_Snack">'Food And Drinks'!$E$38:$F$58</definedName>
    <definedName name="Extreme_Activities">Activities!$F$11:$G$56</definedName>
    <definedName name="Gentle_Activities">Activities!$B$11:$C$56</definedName>
    <definedName name="Lunch_List">'Food And Drinks'!$H$13:$I$33</definedName>
    <definedName name="Morning_Snacks">'Food And Drinks'!$E$13:$F$33</definedName>
    <definedName name="Tea">'Food And Drinks'!$B$38:$C$58</definedName>
  </definedNames>
  <calcPr calcId="145621"/>
</workbook>
</file>

<file path=xl/calcChain.xml><?xml version="1.0" encoding="utf-8"?>
<calcChain xmlns="http://schemas.openxmlformats.org/spreadsheetml/2006/main">
  <c r="P7" i="5" l="1"/>
  <c r="L8" i="18" l="1"/>
  <c r="M2" i="107" l="1"/>
  <c r="P8" i="20"/>
  <c r="O4" i="6"/>
  <c r="I7" i="7"/>
  <c r="P6" i="34"/>
  <c r="P6" i="24"/>
  <c r="I6" i="9"/>
  <c r="P6" i="11"/>
  <c r="O8" i="33"/>
  <c r="O2" i="25"/>
  <c r="P84" i="79"/>
  <c r="P79" i="79"/>
  <c r="D64" i="17" l="1"/>
  <c r="P84" i="69"/>
  <c r="P79" i="69"/>
  <c r="P84" i="74"/>
  <c r="P79" i="74"/>
  <c r="P84" i="71"/>
  <c r="P79" i="71"/>
  <c r="P84" i="70"/>
  <c r="P79" i="70"/>
  <c r="P84" i="72"/>
  <c r="P79" i="72"/>
  <c r="P84" i="73"/>
  <c r="P79" i="73"/>
  <c r="P84" i="68"/>
  <c r="P79" i="68"/>
  <c r="D64" i="16"/>
  <c r="P84" i="61"/>
  <c r="P79" i="61"/>
  <c r="P84" i="67"/>
  <c r="P79" i="67"/>
  <c r="P84" i="66"/>
  <c r="P79" i="66"/>
  <c r="P84" i="65"/>
  <c r="P79" i="65"/>
  <c r="P84" i="64"/>
  <c r="P79" i="64"/>
  <c r="P84" i="63"/>
  <c r="P79" i="63"/>
  <c r="P84" i="62"/>
  <c r="P79" i="62"/>
  <c r="D64" i="15"/>
  <c r="P84" i="55"/>
  <c r="P79" i="55"/>
  <c r="P84" i="60"/>
  <c r="P79" i="60"/>
  <c r="P84" i="59"/>
  <c r="P79" i="59"/>
  <c r="P84" i="57"/>
  <c r="P79" i="57"/>
  <c r="P84" i="58"/>
  <c r="P79" i="58"/>
  <c r="P84" i="56"/>
  <c r="P79" i="56"/>
  <c r="P84" i="54"/>
  <c r="P79" i="54"/>
  <c r="D64" i="14"/>
  <c r="D11" i="107"/>
  <c r="C11" i="107"/>
  <c r="P84" i="53"/>
  <c r="P79" i="53"/>
  <c r="P84" i="52"/>
  <c r="P79" i="52"/>
  <c r="P84" i="51"/>
  <c r="P79" i="51"/>
  <c r="P84" i="50"/>
  <c r="P79" i="50"/>
  <c r="P84" i="49"/>
  <c r="P79" i="49"/>
  <c r="P84" i="48"/>
  <c r="P79" i="48"/>
  <c r="P84" i="47"/>
  <c r="P79" i="47"/>
  <c r="K80" i="34" l="1"/>
  <c r="K77" i="34"/>
  <c r="K74" i="34"/>
  <c r="K71" i="34"/>
  <c r="K68" i="34"/>
  <c r="K65" i="34"/>
  <c r="K62" i="34"/>
  <c r="K59" i="34"/>
  <c r="K46" i="34"/>
  <c r="K39" i="34"/>
  <c r="K32" i="34"/>
  <c r="K25" i="34"/>
  <c r="K18" i="34"/>
  <c r="K46" i="24"/>
  <c r="K39" i="24"/>
  <c r="K32" i="24"/>
  <c r="K25" i="24"/>
  <c r="K56" i="24"/>
  <c r="K59" i="24"/>
  <c r="K65" i="24"/>
  <c r="K68" i="24"/>
  <c r="K71" i="24"/>
  <c r="K74" i="24"/>
  <c r="K77" i="24"/>
  <c r="K80" i="24"/>
  <c r="K53" i="24"/>
  <c r="M16" i="106"/>
  <c r="I21" i="106" s="1"/>
  <c r="K80" i="103" l="1"/>
  <c r="E80" i="103"/>
  <c r="K77" i="103"/>
  <c r="E77" i="103"/>
  <c r="K74" i="103"/>
  <c r="E74" i="103"/>
  <c r="K71" i="103"/>
  <c r="E71" i="103"/>
  <c r="K68" i="103"/>
  <c r="E68" i="103"/>
  <c r="P65" i="103"/>
  <c r="K65" i="103"/>
  <c r="E65" i="103"/>
  <c r="K62" i="103"/>
  <c r="E62" i="103"/>
  <c r="K59" i="103"/>
  <c r="E59" i="103"/>
  <c r="K56" i="103"/>
  <c r="E56" i="103"/>
  <c r="P53" i="103"/>
  <c r="K53" i="103"/>
  <c r="E53" i="103"/>
  <c r="K46" i="103"/>
  <c r="E46" i="103"/>
  <c r="P41" i="103"/>
  <c r="K39" i="103"/>
  <c r="E39" i="103"/>
  <c r="K32" i="103"/>
  <c r="E32" i="103"/>
  <c r="P29" i="103"/>
  <c r="K25" i="103"/>
  <c r="E25" i="103"/>
  <c r="K18" i="103"/>
  <c r="E18" i="103"/>
  <c r="P17" i="103"/>
  <c r="E11" i="103"/>
  <c r="K11" i="103" s="1"/>
  <c r="P79" i="103" l="1"/>
  <c r="P72" i="103"/>
  <c r="M16" i="20"/>
  <c r="I21" i="20" s="1"/>
  <c r="K80" i="102" l="1"/>
  <c r="E80" i="102"/>
  <c r="K77" i="102"/>
  <c r="E77" i="102"/>
  <c r="K74" i="102"/>
  <c r="E74" i="102"/>
  <c r="K71" i="102"/>
  <c r="E71" i="102"/>
  <c r="K68" i="102"/>
  <c r="E68" i="102"/>
  <c r="P65" i="102"/>
  <c r="K65" i="102"/>
  <c r="E65" i="102"/>
  <c r="K62" i="102"/>
  <c r="E62" i="102"/>
  <c r="K59" i="102"/>
  <c r="E59" i="102"/>
  <c r="K56" i="102"/>
  <c r="E56" i="102"/>
  <c r="P53" i="102"/>
  <c r="K53" i="102"/>
  <c r="E53" i="102"/>
  <c r="K46" i="102"/>
  <c r="E46" i="102"/>
  <c r="P41" i="102"/>
  <c r="K39" i="102"/>
  <c r="E39" i="102"/>
  <c r="K32" i="102"/>
  <c r="E32" i="102"/>
  <c r="P29" i="102"/>
  <c r="K25" i="102"/>
  <c r="E25" i="102"/>
  <c r="K18" i="102"/>
  <c r="E18" i="102"/>
  <c r="P17" i="102"/>
  <c r="K11" i="102"/>
  <c r="E11" i="102"/>
  <c r="K80" i="101"/>
  <c r="E80" i="101"/>
  <c r="K77" i="101"/>
  <c r="E77" i="101"/>
  <c r="K74" i="101"/>
  <c r="E74" i="101"/>
  <c r="K71" i="101"/>
  <c r="E71" i="101"/>
  <c r="K68" i="101"/>
  <c r="E68" i="101"/>
  <c r="P65" i="101"/>
  <c r="K65" i="101"/>
  <c r="E65" i="101"/>
  <c r="K62" i="101"/>
  <c r="E62" i="101"/>
  <c r="K59" i="101"/>
  <c r="E59" i="101"/>
  <c r="K56" i="101"/>
  <c r="E56" i="101"/>
  <c r="P53" i="101"/>
  <c r="K53" i="101"/>
  <c r="E53" i="101"/>
  <c r="K46" i="101"/>
  <c r="E46" i="101"/>
  <c r="P41" i="101"/>
  <c r="K39" i="101"/>
  <c r="E39" i="101"/>
  <c r="K32" i="101"/>
  <c r="E32" i="101"/>
  <c r="P29" i="101"/>
  <c r="K25" i="101"/>
  <c r="E25" i="101"/>
  <c r="K18" i="101"/>
  <c r="E18" i="101"/>
  <c r="P17" i="101"/>
  <c r="K11" i="101"/>
  <c r="E11" i="101"/>
  <c r="K80" i="100"/>
  <c r="E80" i="100"/>
  <c r="K77" i="100"/>
  <c r="E77" i="100"/>
  <c r="K74" i="100"/>
  <c r="E74" i="100"/>
  <c r="K71" i="100"/>
  <c r="E71" i="100"/>
  <c r="K68" i="100"/>
  <c r="E68" i="100"/>
  <c r="P65" i="100"/>
  <c r="K65" i="100"/>
  <c r="E65" i="100"/>
  <c r="K62" i="100"/>
  <c r="E62" i="100"/>
  <c r="K59" i="100"/>
  <c r="E59" i="100"/>
  <c r="K56" i="100"/>
  <c r="E56" i="100"/>
  <c r="P53" i="100"/>
  <c r="K53" i="100"/>
  <c r="E53" i="100"/>
  <c r="K46" i="100"/>
  <c r="E46" i="100"/>
  <c r="P41" i="100"/>
  <c r="K39" i="100"/>
  <c r="E39" i="100"/>
  <c r="K32" i="100"/>
  <c r="E32" i="100"/>
  <c r="P29" i="100"/>
  <c r="K25" i="100"/>
  <c r="E25" i="100"/>
  <c r="K18" i="100"/>
  <c r="E18" i="100"/>
  <c r="P17" i="100"/>
  <c r="K11" i="100"/>
  <c r="E11" i="100"/>
  <c r="K80" i="99"/>
  <c r="E80" i="99"/>
  <c r="K77" i="99"/>
  <c r="E77" i="99"/>
  <c r="K74" i="99"/>
  <c r="E74" i="99"/>
  <c r="K71" i="99"/>
  <c r="E71" i="99"/>
  <c r="K68" i="99"/>
  <c r="E68" i="99"/>
  <c r="P65" i="99"/>
  <c r="K65" i="99"/>
  <c r="E65" i="99"/>
  <c r="K62" i="99"/>
  <c r="E62" i="99"/>
  <c r="K59" i="99"/>
  <c r="E59" i="99"/>
  <c r="K56" i="99"/>
  <c r="E56" i="99"/>
  <c r="P53" i="99"/>
  <c r="K53" i="99"/>
  <c r="E53" i="99"/>
  <c r="K46" i="99"/>
  <c r="E46" i="99"/>
  <c r="P41" i="99"/>
  <c r="K39" i="99"/>
  <c r="E39" i="99"/>
  <c r="K32" i="99"/>
  <c r="E32" i="99"/>
  <c r="P29" i="99"/>
  <c r="K25" i="99"/>
  <c r="E25" i="99"/>
  <c r="K18" i="99"/>
  <c r="E18" i="99"/>
  <c r="P17" i="99"/>
  <c r="K11" i="99"/>
  <c r="E11" i="99"/>
  <c r="K80" i="98"/>
  <c r="E80" i="98"/>
  <c r="K77" i="98"/>
  <c r="E77" i="98"/>
  <c r="K74" i="98"/>
  <c r="E74" i="98"/>
  <c r="K71" i="98"/>
  <c r="E71" i="98"/>
  <c r="K68" i="98"/>
  <c r="E68" i="98"/>
  <c r="P65" i="98"/>
  <c r="K65" i="98"/>
  <c r="E65" i="98"/>
  <c r="K62" i="98"/>
  <c r="E62" i="98"/>
  <c r="K59" i="98"/>
  <c r="E59" i="98"/>
  <c r="K56" i="98"/>
  <c r="E56" i="98"/>
  <c r="P53" i="98"/>
  <c r="K53" i="98"/>
  <c r="E53" i="98"/>
  <c r="K46" i="98"/>
  <c r="E46" i="98"/>
  <c r="P41" i="98"/>
  <c r="K39" i="98"/>
  <c r="E39" i="98"/>
  <c r="K32" i="98"/>
  <c r="E32" i="98"/>
  <c r="P29" i="98"/>
  <c r="K25" i="98"/>
  <c r="E25" i="98"/>
  <c r="K18" i="98"/>
  <c r="E18" i="98"/>
  <c r="P17" i="98"/>
  <c r="K11" i="98"/>
  <c r="E11" i="98"/>
  <c r="K80" i="97"/>
  <c r="E80" i="97"/>
  <c r="K77" i="97"/>
  <c r="E77" i="97"/>
  <c r="K74" i="97"/>
  <c r="E74" i="97"/>
  <c r="K71" i="97"/>
  <c r="E71" i="97"/>
  <c r="K68" i="97"/>
  <c r="E68" i="97"/>
  <c r="P65" i="97"/>
  <c r="K65" i="97"/>
  <c r="E65" i="97"/>
  <c r="K62" i="97"/>
  <c r="E62" i="97"/>
  <c r="K59" i="97"/>
  <c r="E59" i="97"/>
  <c r="K56" i="97"/>
  <c r="E56" i="97"/>
  <c r="P53" i="97"/>
  <c r="K53" i="97"/>
  <c r="E53" i="97"/>
  <c r="K46" i="97"/>
  <c r="E46" i="97"/>
  <c r="P41" i="97"/>
  <c r="K39" i="97"/>
  <c r="E39" i="97"/>
  <c r="K32" i="97"/>
  <c r="E32" i="97"/>
  <c r="P29" i="97"/>
  <c r="K25" i="97"/>
  <c r="E25" i="97"/>
  <c r="K18" i="97"/>
  <c r="E18" i="97"/>
  <c r="P17" i="97"/>
  <c r="E11" i="97"/>
  <c r="K11" i="97" s="1"/>
  <c r="K80" i="96"/>
  <c r="E80" i="96"/>
  <c r="K77" i="96"/>
  <c r="E77" i="96"/>
  <c r="K74" i="96"/>
  <c r="E74" i="96"/>
  <c r="K71" i="96"/>
  <c r="E71" i="96"/>
  <c r="K68" i="96"/>
  <c r="E68" i="96"/>
  <c r="P65" i="96"/>
  <c r="K65" i="96"/>
  <c r="E65" i="96"/>
  <c r="K62" i="96"/>
  <c r="E62" i="96"/>
  <c r="K59" i="96"/>
  <c r="E59" i="96"/>
  <c r="K56" i="96"/>
  <c r="E56" i="96"/>
  <c r="P53" i="96"/>
  <c r="K53" i="96"/>
  <c r="E53" i="96"/>
  <c r="K46" i="96"/>
  <c r="E46" i="96"/>
  <c r="P41" i="96"/>
  <c r="K39" i="96"/>
  <c r="E39" i="96"/>
  <c r="K32" i="96"/>
  <c r="E32" i="96"/>
  <c r="P29" i="96"/>
  <c r="K25" i="96"/>
  <c r="E25" i="96"/>
  <c r="K18" i="96"/>
  <c r="E18" i="96"/>
  <c r="P17" i="96"/>
  <c r="E11" i="96"/>
  <c r="K11" i="96" s="1"/>
  <c r="K80" i="95"/>
  <c r="E80" i="95"/>
  <c r="K77" i="95"/>
  <c r="E77" i="95"/>
  <c r="K74" i="95"/>
  <c r="E74" i="95"/>
  <c r="K71" i="95"/>
  <c r="E71" i="95"/>
  <c r="K68" i="95"/>
  <c r="E68" i="95"/>
  <c r="P65" i="95"/>
  <c r="K65" i="95"/>
  <c r="E65" i="95"/>
  <c r="K62" i="95"/>
  <c r="E62" i="95"/>
  <c r="K59" i="95"/>
  <c r="E59" i="95"/>
  <c r="K56" i="95"/>
  <c r="E56" i="95"/>
  <c r="P53" i="95"/>
  <c r="K53" i="95"/>
  <c r="E53" i="95"/>
  <c r="K46" i="95"/>
  <c r="E46" i="95"/>
  <c r="P41" i="95"/>
  <c r="K39" i="95"/>
  <c r="E39" i="95"/>
  <c r="K32" i="95"/>
  <c r="E32" i="95"/>
  <c r="P29" i="95"/>
  <c r="K25" i="95"/>
  <c r="E25" i="95"/>
  <c r="K18" i="95"/>
  <c r="E18" i="95"/>
  <c r="P17" i="95"/>
  <c r="K11" i="95"/>
  <c r="E11" i="95"/>
  <c r="K80" i="94"/>
  <c r="E80" i="94"/>
  <c r="K77" i="94"/>
  <c r="E77" i="94"/>
  <c r="K74" i="94"/>
  <c r="E74" i="94"/>
  <c r="K71" i="94"/>
  <c r="E71" i="94"/>
  <c r="K68" i="94"/>
  <c r="E68" i="94"/>
  <c r="P65" i="94"/>
  <c r="K65" i="94"/>
  <c r="E65" i="94"/>
  <c r="K62" i="94"/>
  <c r="E62" i="94"/>
  <c r="K59" i="94"/>
  <c r="E59" i="94"/>
  <c r="K56" i="94"/>
  <c r="E56" i="94"/>
  <c r="P53" i="94"/>
  <c r="K53" i="94"/>
  <c r="E53" i="94"/>
  <c r="K46" i="94"/>
  <c r="E46" i="94"/>
  <c r="P41" i="94"/>
  <c r="K39" i="94"/>
  <c r="E39" i="94"/>
  <c r="K32" i="94"/>
  <c r="E32" i="94"/>
  <c r="P29" i="94"/>
  <c r="K25" i="94"/>
  <c r="E25" i="94"/>
  <c r="K18" i="94"/>
  <c r="E18" i="94"/>
  <c r="P17" i="94"/>
  <c r="K11" i="94"/>
  <c r="E11" i="94"/>
  <c r="K80" i="93"/>
  <c r="E80" i="93"/>
  <c r="K77" i="93"/>
  <c r="E77" i="93"/>
  <c r="K74" i="93"/>
  <c r="E74" i="93"/>
  <c r="K71" i="93"/>
  <c r="E71" i="93"/>
  <c r="K68" i="93"/>
  <c r="E68" i="93"/>
  <c r="P65" i="93"/>
  <c r="K65" i="93"/>
  <c r="E65" i="93"/>
  <c r="K62" i="93"/>
  <c r="E62" i="93"/>
  <c r="K59" i="93"/>
  <c r="E59" i="93"/>
  <c r="K56" i="93"/>
  <c r="E56" i="93"/>
  <c r="P53" i="93"/>
  <c r="K53" i="93"/>
  <c r="E53" i="93"/>
  <c r="K46" i="93"/>
  <c r="E46" i="93"/>
  <c r="P41" i="93"/>
  <c r="K39" i="93"/>
  <c r="E39" i="93"/>
  <c r="K32" i="93"/>
  <c r="E32" i="93"/>
  <c r="P29" i="93"/>
  <c r="K25" i="93"/>
  <c r="E25" i="93"/>
  <c r="K18" i="93"/>
  <c r="E18" i="93"/>
  <c r="P17" i="93"/>
  <c r="K11" i="93"/>
  <c r="E11" i="93"/>
  <c r="K80" i="92"/>
  <c r="E80" i="92"/>
  <c r="K77" i="92"/>
  <c r="E77" i="92"/>
  <c r="K74" i="92"/>
  <c r="E74" i="92"/>
  <c r="K71" i="92"/>
  <c r="E71" i="92"/>
  <c r="K68" i="92"/>
  <c r="E68" i="92"/>
  <c r="P65" i="92"/>
  <c r="K65" i="92"/>
  <c r="E65" i="92"/>
  <c r="K62" i="92"/>
  <c r="E62" i="92"/>
  <c r="K59" i="92"/>
  <c r="E59" i="92"/>
  <c r="K56" i="92"/>
  <c r="E56" i="92"/>
  <c r="P53" i="92"/>
  <c r="K53" i="92"/>
  <c r="E53" i="92"/>
  <c r="K46" i="92"/>
  <c r="E46" i="92"/>
  <c r="P41" i="92"/>
  <c r="K39" i="92"/>
  <c r="E39" i="92"/>
  <c r="K32" i="92"/>
  <c r="E32" i="92"/>
  <c r="P29" i="92"/>
  <c r="K25" i="92"/>
  <c r="E25" i="92"/>
  <c r="K18" i="92"/>
  <c r="E18" i="92"/>
  <c r="P17" i="92"/>
  <c r="K11" i="92"/>
  <c r="E11" i="92"/>
  <c r="K80" i="91"/>
  <c r="E80" i="91"/>
  <c r="K77" i="91"/>
  <c r="E77" i="91"/>
  <c r="K74" i="91"/>
  <c r="E74" i="91"/>
  <c r="K71" i="91"/>
  <c r="E71" i="91"/>
  <c r="K68" i="91"/>
  <c r="E68" i="91"/>
  <c r="P65" i="91"/>
  <c r="K65" i="91"/>
  <c r="E65" i="91"/>
  <c r="K62" i="91"/>
  <c r="E62" i="91"/>
  <c r="K59" i="91"/>
  <c r="E59" i="91"/>
  <c r="K56" i="91"/>
  <c r="E56" i="91"/>
  <c r="P53" i="91"/>
  <c r="K53" i="91"/>
  <c r="E53" i="91"/>
  <c r="K46" i="91"/>
  <c r="E46" i="91"/>
  <c r="P41" i="91"/>
  <c r="K39" i="91"/>
  <c r="E39" i="91"/>
  <c r="K32" i="91"/>
  <c r="E32" i="91"/>
  <c r="P29" i="91"/>
  <c r="K25" i="91"/>
  <c r="E25" i="91"/>
  <c r="K18" i="91"/>
  <c r="E18" i="91"/>
  <c r="P17" i="91"/>
  <c r="K11" i="91"/>
  <c r="E11" i="91"/>
  <c r="K80" i="90"/>
  <c r="E80" i="90"/>
  <c r="K77" i="90"/>
  <c r="E77" i="90"/>
  <c r="K74" i="90"/>
  <c r="E74" i="90"/>
  <c r="K71" i="90"/>
  <c r="E71" i="90"/>
  <c r="K68" i="90"/>
  <c r="E68" i="90"/>
  <c r="P65" i="90"/>
  <c r="K65" i="90"/>
  <c r="E65" i="90"/>
  <c r="K62" i="90"/>
  <c r="E62" i="90"/>
  <c r="K59" i="90"/>
  <c r="E59" i="90"/>
  <c r="K56" i="90"/>
  <c r="E56" i="90"/>
  <c r="P53" i="90"/>
  <c r="K53" i="90"/>
  <c r="E53" i="90"/>
  <c r="K46" i="90"/>
  <c r="E46" i="90"/>
  <c r="P41" i="90"/>
  <c r="K39" i="90"/>
  <c r="E39" i="90"/>
  <c r="K32" i="90"/>
  <c r="E32" i="90"/>
  <c r="P29" i="90"/>
  <c r="K25" i="90"/>
  <c r="E25" i="90"/>
  <c r="K18" i="90"/>
  <c r="E18" i="90"/>
  <c r="P17" i="90"/>
  <c r="K11" i="90"/>
  <c r="E11" i="90"/>
  <c r="K80" i="89"/>
  <c r="E80" i="89"/>
  <c r="K77" i="89"/>
  <c r="E77" i="89"/>
  <c r="K74" i="89"/>
  <c r="E74" i="89"/>
  <c r="K71" i="89"/>
  <c r="E71" i="89"/>
  <c r="K68" i="89"/>
  <c r="E68" i="89"/>
  <c r="P65" i="89"/>
  <c r="K65" i="89"/>
  <c r="E65" i="89"/>
  <c r="K62" i="89"/>
  <c r="E62" i="89"/>
  <c r="K59" i="89"/>
  <c r="E59" i="89"/>
  <c r="K56" i="89"/>
  <c r="E56" i="89"/>
  <c r="P53" i="89"/>
  <c r="K53" i="89"/>
  <c r="E53" i="89"/>
  <c r="K46" i="89"/>
  <c r="E46" i="89"/>
  <c r="P41" i="89"/>
  <c r="K39" i="89"/>
  <c r="E39" i="89"/>
  <c r="K32" i="89"/>
  <c r="E32" i="89"/>
  <c r="P29" i="89"/>
  <c r="K25" i="89"/>
  <c r="E25" i="89"/>
  <c r="K18" i="89"/>
  <c r="E18" i="89"/>
  <c r="P17" i="89"/>
  <c r="K11" i="89"/>
  <c r="E11" i="89"/>
  <c r="K80" i="88"/>
  <c r="E80" i="88"/>
  <c r="K77" i="88"/>
  <c r="E77" i="88"/>
  <c r="K74" i="88"/>
  <c r="E74" i="88"/>
  <c r="K71" i="88"/>
  <c r="E71" i="88"/>
  <c r="K68" i="88"/>
  <c r="E68" i="88"/>
  <c r="P65" i="88"/>
  <c r="K65" i="88"/>
  <c r="E65" i="88"/>
  <c r="K62" i="88"/>
  <c r="E62" i="88"/>
  <c r="K59" i="88"/>
  <c r="E59" i="88"/>
  <c r="K56" i="88"/>
  <c r="E56" i="88"/>
  <c r="P53" i="88"/>
  <c r="K53" i="88"/>
  <c r="E53" i="88"/>
  <c r="K46" i="88"/>
  <c r="E46" i="88"/>
  <c r="P41" i="88"/>
  <c r="K39" i="88"/>
  <c r="E39" i="88"/>
  <c r="K32" i="88"/>
  <c r="E32" i="88"/>
  <c r="P29" i="88"/>
  <c r="K25" i="88"/>
  <c r="E25" i="88"/>
  <c r="K18" i="88"/>
  <c r="E18" i="88"/>
  <c r="P17" i="88"/>
  <c r="K11" i="88"/>
  <c r="E11" i="88"/>
  <c r="K80" i="87"/>
  <c r="E80" i="87"/>
  <c r="K77" i="87"/>
  <c r="E77" i="87"/>
  <c r="K74" i="87"/>
  <c r="E74" i="87"/>
  <c r="K71" i="87"/>
  <c r="E71" i="87"/>
  <c r="K68" i="87"/>
  <c r="E68" i="87"/>
  <c r="P65" i="87"/>
  <c r="K65" i="87"/>
  <c r="E65" i="87"/>
  <c r="K62" i="87"/>
  <c r="E62" i="87"/>
  <c r="K59" i="87"/>
  <c r="E59" i="87"/>
  <c r="K56" i="87"/>
  <c r="E56" i="87"/>
  <c r="P53" i="87"/>
  <c r="K53" i="87"/>
  <c r="E53" i="87"/>
  <c r="K46" i="87"/>
  <c r="E46" i="87"/>
  <c r="P41" i="87"/>
  <c r="K39" i="87"/>
  <c r="E39" i="87"/>
  <c r="K32" i="87"/>
  <c r="E32" i="87"/>
  <c r="P29" i="87"/>
  <c r="K25" i="87"/>
  <c r="E25" i="87"/>
  <c r="K18" i="87"/>
  <c r="E18" i="87"/>
  <c r="P17" i="87"/>
  <c r="K11" i="87"/>
  <c r="E11" i="87"/>
  <c r="K80" i="86"/>
  <c r="E80" i="86"/>
  <c r="K77" i="86"/>
  <c r="E77" i="86"/>
  <c r="K74" i="86"/>
  <c r="E74" i="86"/>
  <c r="K71" i="86"/>
  <c r="E71" i="86"/>
  <c r="K68" i="86"/>
  <c r="E68" i="86"/>
  <c r="P65" i="86"/>
  <c r="K65" i="86"/>
  <c r="E65" i="86"/>
  <c r="K62" i="86"/>
  <c r="E62" i="86"/>
  <c r="K59" i="86"/>
  <c r="E59" i="86"/>
  <c r="K56" i="86"/>
  <c r="E56" i="86"/>
  <c r="P53" i="86"/>
  <c r="K53" i="86"/>
  <c r="E53" i="86"/>
  <c r="K46" i="86"/>
  <c r="E46" i="86"/>
  <c r="P41" i="86"/>
  <c r="K39" i="86"/>
  <c r="E39" i="86"/>
  <c r="K32" i="86"/>
  <c r="E32" i="86"/>
  <c r="P29" i="86"/>
  <c r="K25" i="86"/>
  <c r="E25" i="86"/>
  <c r="K18" i="86"/>
  <c r="E18" i="86"/>
  <c r="P17" i="86"/>
  <c r="K11" i="86"/>
  <c r="E11" i="86"/>
  <c r="K80" i="85"/>
  <c r="E80" i="85"/>
  <c r="K77" i="85"/>
  <c r="E77" i="85"/>
  <c r="K74" i="85"/>
  <c r="E74" i="85"/>
  <c r="K71" i="85"/>
  <c r="E71" i="85"/>
  <c r="K68" i="85"/>
  <c r="E68" i="85"/>
  <c r="P65" i="85"/>
  <c r="K65" i="85"/>
  <c r="E65" i="85"/>
  <c r="K62" i="85"/>
  <c r="E62" i="85"/>
  <c r="K59" i="85"/>
  <c r="E59" i="85"/>
  <c r="K56" i="85"/>
  <c r="E56" i="85"/>
  <c r="P53" i="85"/>
  <c r="K53" i="85"/>
  <c r="E53" i="85"/>
  <c r="K46" i="85"/>
  <c r="E46" i="85"/>
  <c r="P41" i="85"/>
  <c r="K39" i="85"/>
  <c r="E39" i="85"/>
  <c r="K32" i="85"/>
  <c r="E32" i="85"/>
  <c r="P29" i="85"/>
  <c r="K25" i="85"/>
  <c r="E25" i="85"/>
  <c r="K18" i="85"/>
  <c r="E18" i="85"/>
  <c r="P17" i="85"/>
  <c r="K11" i="85"/>
  <c r="E11" i="85"/>
  <c r="K80" i="84"/>
  <c r="E80" i="84"/>
  <c r="K77" i="84"/>
  <c r="E77" i="84"/>
  <c r="K74" i="84"/>
  <c r="E74" i="84"/>
  <c r="K71" i="84"/>
  <c r="E71" i="84"/>
  <c r="K68" i="84"/>
  <c r="E68" i="84"/>
  <c r="P65" i="84"/>
  <c r="K65" i="84"/>
  <c r="E65" i="84"/>
  <c r="K62" i="84"/>
  <c r="E62" i="84"/>
  <c r="K59" i="84"/>
  <c r="E59" i="84"/>
  <c r="K56" i="84"/>
  <c r="E56" i="84"/>
  <c r="P53" i="84"/>
  <c r="K53" i="84"/>
  <c r="E53" i="84"/>
  <c r="K46" i="84"/>
  <c r="E46" i="84"/>
  <c r="P41" i="84"/>
  <c r="K39" i="84"/>
  <c r="E39" i="84"/>
  <c r="K32" i="84"/>
  <c r="E32" i="84"/>
  <c r="P29" i="84"/>
  <c r="K25" i="84"/>
  <c r="E25" i="84"/>
  <c r="K18" i="84"/>
  <c r="E18" i="84"/>
  <c r="P17" i="84"/>
  <c r="K11" i="84"/>
  <c r="E11" i="84"/>
  <c r="K80" i="83"/>
  <c r="E80" i="83"/>
  <c r="K77" i="83"/>
  <c r="E77" i="83"/>
  <c r="K74" i="83"/>
  <c r="E74" i="83"/>
  <c r="K71" i="83"/>
  <c r="E71" i="83"/>
  <c r="K68" i="83"/>
  <c r="E68" i="83"/>
  <c r="P65" i="83"/>
  <c r="K65" i="83"/>
  <c r="E65" i="83"/>
  <c r="K62" i="83"/>
  <c r="E62" i="83"/>
  <c r="K59" i="83"/>
  <c r="E59" i="83"/>
  <c r="K56" i="83"/>
  <c r="E56" i="83"/>
  <c r="P53" i="83"/>
  <c r="K53" i="83"/>
  <c r="E53" i="83"/>
  <c r="K46" i="83"/>
  <c r="E46" i="83"/>
  <c r="P41" i="83"/>
  <c r="K39" i="83"/>
  <c r="E39" i="83"/>
  <c r="K32" i="83"/>
  <c r="E32" i="83"/>
  <c r="P29" i="83"/>
  <c r="K25" i="83"/>
  <c r="E25" i="83"/>
  <c r="K18" i="83"/>
  <c r="E18" i="83"/>
  <c r="P17" i="83"/>
  <c r="K11" i="83"/>
  <c r="E11" i="83"/>
  <c r="K80" i="82"/>
  <c r="E80" i="82"/>
  <c r="K77" i="82"/>
  <c r="E77" i="82"/>
  <c r="K74" i="82"/>
  <c r="E74" i="82"/>
  <c r="K71" i="82"/>
  <c r="E71" i="82"/>
  <c r="K68" i="82"/>
  <c r="E68" i="82"/>
  <c r="P65" i="82"/>
  <c r="K65" i="82"/>
  <c r="E65" i="82"/>
  <c r="K62" i="82"/>
  <c r="E62" i="82"/>
  <c r="K59" i="82"/>
  <c r="E59" i="82"/>
  <c r="K56" i="82"/>
  <c r="E56" i="82"/>
  <c r="P53" i="82"/>
  <c r="K53" i="82"/>
  <c r="E53" i="82"/>
  <c r="K46" i="82"/>
  <c r="E46" i="82"/>
  <c r="P41" i="82"/>
  <c r="K39" i="82"/>
  <c r="E39" i="82"/>
  <c r="K32" i="82"/>
  <c r="E32" i="82"/>
  <c r="P29" i="82"/>
  <c r="K25" i="82"/>
  <c r="E25" i="82"/>
  <c r="K18" i="82"/>
  <c r="E18" i="82"/>
  <c r="P17" i="82"/>
  <c r="K11" i="82"/>
  <c r="E11" i="82"/>
  <c r="K80" i="81"/>
  <c r="E80" i="81"/>
  <c r="K77" i="81"/>
  <c r="E77" i="81"/>
  <c r="K74" i="81"/>
  <c r="E74" i="81"/>
  <c r="K71" i="81"/>
  <c r="E71" i="81"/>
  <c r="K68" i="81"/>
  <c r="E68" i="81"/>
  <c r="P65" i="81"/>
  <c r="K65" i="81"/>
  <c r="E65" i="81"/>
  <c r="K62" i="81"/>
  <c r="E62" i="81"/>
  <c r="K59" i="81"/>
  <c r="E59" i="81"/>
  <c r="K56" i="81"/>
  <c r="E56" i="81"/>
  <c r="P53" i="81"/>
  <c r="K53" i="81"/>
  <c r="E53" i="81"/>
  <c r="K46" i="81"/>
  <c r="E46" i="81"/>
  <c r="P41" i="81"/>
  <c r="K39" i="81"/>
  <c r="E39" i="81"/>
  <c r="K32" i="81"/>
  <c r="E32" i="81"/>
  <c r="P29" i="81"/>
  <c r="K25" i="81"/>
  <c r="E25" i="81"/>
  <c r="K18" i="81"/>
  <c r="E18" i="81"/>
  <c r="P17" i="81"/>
  <c r="K11" i="81"/>
  <c r="E11" i="81"/>
  <c r="K80" i="80"/>
  <c r="E80" i="80"/>
  <c r="K77" i="80"/>
  <c r="E77" i="80"/>
  <c r="K74" i="80"/>
  <c r="E74" i="80"/>
  <c r="K71" i="80"/>
  <c r="E71" i="80"/>
  <c r="K68" i="80"/>
  <c r="E68" i="80"/>
  <c r="P65" i="80"/>
  <c r="K65" i="80"/>
  <c r="E65" i="80"/>
  <c r="K62" i="80"/>
  <c r="E62" i="80"/>
  <c r="K59" i="80"/>
  <c r="E59" i="80"/>
  <c r="K56" i="80"/>
  <c r="E56" i="80"/>
  <c r="P53" i="80"/>
  <c r="K53" i="80"/>
  <c r="E53" i="80"/>
  <c r="K46" i="80"/>
  <c r="E46" i="80"/>
  <c r="P41" i="80"/>
  <c r="K39" i="80"/>
  <c r="E39" i="80"/>
  <c r="K32" i="80"/>
  <c r="E32" i="80"/>
  <c r="P29" i="80"/>
  <c r="K25" i="80"/>
  <c r="E25" i="80"/>
  <c r="K18" i="80"/>
  <c r="E18" i="80"/>
  <c r="P17" i="80"/>
  <c r="K11" i="80"/>
  <c r="E11" i="80"/>
  <c r="K80" i="79"/>
  <c r="E80" i="79"/>
  <c r="K77" i="79"/>
  <c r="E77" i="79"/>
  <c r="K74" i="79"/>
  <c r="E74" i="79"/>
  <c r="K71" i="79"/>
  <c r="E71" i="79"/>
  <c r="K68" i="79"/>
  <c r="E68" i="79"/>
  <c r="P65" i="79"/>
  <c r="K65" i="79"/>
  <c r="E65" i="79"/>
  <c r="K62" i="79"/>
  <c r="E62" i="79"/>
  <c r="K59" i="79"/>
  <c r="E59" i="79"/>
  <c r="K56" i="79"/>
  <c r="E56" i="79"/>
  <c r="P53" i="79"/>
  <c r="K53" i="79"/>
  <c r="E53" i="79"/>
  <c r="K46" i="79"/>
  <c r="E46" i="79"/>
  <c r="P41" i="79"/>
  <c r="K39" i="79"/>
  <c r="E39" i="79"/>
  <c r="K32" i="79"/>
  <c r="E32" i="79"/>
  <c r="P29" i="79"/>
  <c r="K25" i="79"/>
  <c r="E25" i="79"/>
  <c r="K18" i="79"/>
  <c r="E18" i="79"/>
  <c r="P17" i="79"/>
  <c r="K11" i="79"/>
  <c r="E11" i="79"/>
  <c r="K80" i="78"/>
  <c r="E80" i="78"/>
  <c r="K77" i="78"/>
  <c r="E77" i="78"/>
  <c r="K74" i="78"/>
  <c r="E74" i="78"/>
  <c r="K71" i="78"/>
  <c r="E71" i="78"/>
  <c r="K68" i="78"/>
  <c r="E68" i="78"/>
  <c r="P65" i="78"/>
  <c r="K65" i="78"/>
  <c r="E65" i="78"/>
  <c r="K62" i="78"/>
  <c r="E62" i="78"/>
  <c r="K59" i="78"/>
  <c r="E59" i="78"/>
  <c r="K56" i="78"/>
  <c r="E56" i="78"/>
  <c r="P53" i="78"/>
  <c r="K53" i="78"/>
  <c r="E53" i="78"/>
  <c r="K46" i="78"/>
  <c r="E46" i="78"/>
  <c r="P41" i="78"/>
  <c r="K39" i="78"/>
  <c r="E39" i="78"/>
  <c r="K32" i="78"/>
  <c r="E32" i="78"/>
  <c r="P29" i="78"/>
  <c r="K25" i="78"/>
  <c r="E25" i="78"/>
  <c r="K18" i="78"/>
  <c r="E18" i="78"/>
  <c r="P17" i="78"/>
  <c r="K11" i="78"/>
  <c r="E11" i="78"/>
  <c r="K80" i="77"/>
  <c r="E80" i="77"/>
  <c r="K77" i="77"/>
  <c r="E77" i="77"/>
  <c r="K74" i="77"/>
  <c r="E74" i="77"/>
  <c r="K71" i="77"/>
  <c r="E71" i="77"/>
  <c r="K68" i="77"/>
  <c r="E68" i="77"/>
  <c r="P65" i="77"/>
  <c r="K65" i="77"/>
  <c r="E65" i="77"/>
  <c r="K62" i="77"/>
  <c r="E62" i="77"/>
  <c r="K59" i="77"/>
  <c r="E59" i="77"/>
  <c r="K56" i="77"/>
  <c r="E56" i="77"/>
  <c r="P53" i="77"/>
  <c r="K53" i="77"/>
  <c r="E53" i="77"/>
  <c r="K46" i="77"/>
  <c r="E46" i="77"/>
  <c r="P41" i="77"/>
  <c r="K39" i="77"/>
  <c r="E39" i="77"/>
  <c r="K32" i="77"/>
  <c r="E32" i="77"/>
  <c r="P29" i="77"/>
  <c r="K25" i="77"/>
  <c r="E25" i="77"/>
  <c r="K18" i="77"/>
  <c r="E18" i="77"/>
  <c r="P17" i="77"/>
  <c r="K11" i="77"/>
  <c r="E11" i="77"/>
  <c r="K80" i="76"/>
  <c r="E80" i="76"/>
  <c r="K77" i="76"/>
  <c r="E77" i="76"/>
  <c r="K74" i="76"/>
  <c r="E74" i="76"/>
  <c r="K71" i="76"/>
  <c r="E71" i="76"/>
  <c r="K68" i="76"/>
  <c r="E68" i="76"/>
  <c r="P65" i="76"/>
  <c r="K65" i="76"/>
  <c r="E65" i="76"/>
  <c r="K62" i="76"/>
  <c r="E62" i="76"/>
  <c r="K59" i="76"/>
  <c r="E59" i="76"/>
  <c r="K56" i="76"/>
  <c r="E56" i="76"/>
  <c r="P53" i="76"/>
  <c r="K53" i="76"/>
  <c r="E53" i="76"/>
  <c r="K46" i="76"/>
  <c r="E46" i="76"/>
  <c r="P41" i="76"/>
  <c r="K39" i="76"/>
  <c r="E39" i="76"/>
  <c r="K32" i="76"/>
  <c r="E32" i="76"/>
  <c r="P29" i="76"/>
  <c r="K25" i="76"/>
  <c r="E25" i="76"/>
  <c r="K18" i="76"/>
  <c r="E18" i="76"/>
  <c r="P17" i="76"/>
  <c r="K11" i="76"/>
  <c r="E11" i="76"/>
  <c r="K80" i="75"/>
  <c r="E80" i="75"/>
  <c r="K77" i="75"/>
  <c r="E77" i="75"/>
  <c r="K74" i="75"/>
  <c r="E74" i="75"/>
  <c r="K71" i="75"/>
  <c r="E71" i="75"/>
  <c r="K68" i="75"/>
  <c r="E68" i="75"/>
  <c r="P65" i="75"/>
  <c r="K65" i="75"/>
  <c r="E65" i="75"/>
  <c r="K62" i="75"/>
  <c r="E62" i="75"/>
  <c r="K59" i="75"/>
  <c r="E59" i="75"/>
  <c r="K56" i="75"/>
  <c r="E56" i="75"/>
  <c r="P53" i="75"/>
  <c r="K53" i="75"/>
  <c r="E53" i="75"/>
  <c r="K46" i="75"/>
  <c r="E46" i="75"/>
  <c r="P41" i="75"/>
  <c r="K39" i="75"/>
  <c r="E39" i="75"/>
  <c r="K32" i="75"/>
  <c r="E32" i="75"/>
  <c r="P29" i="75"/>
  <c r="K25" i="75"/>
  <c r="E25" i="75"/>
  <c r="K18" i="75"/>
  <c r="E18" i="75"/>
  <c r="P17" i="75"/>
  <c r="K11" i="75"/>
  <c r="E11" i="75"/>
  <c r="K80" i="74"/>
  <c r="E80" i="74"/>
  <c r="K77" i="74"/>
  <c r="E77" i="74"/>
  <c r="K74" i="74"/>
  <c r="E74" i="74"/>
  <c r="K71" i="74"/>
  <c r="E71" i="74"/>
  <c r="K68" i="74"/>
  <c r="E68" i="74"/>
  <c r="P65" i="74"/>
  <c r="K65" i="74"/>
  <c r="E65" i="74"/>
  <c r="K62" i="74"/>
  <c r="E62" i="74"/>
  <c r="K59" i="74"/>
  <c r="E59" i="74"/>
  <c r="K56" i="74"/>
  <c r="E56" i="74"/>
  <c r="P53" i="74"/>
  <c r="K53" i="74"/>
  <c r="E53" i="74"/>
  <c r="K46" i="74"/>
  <c r="E46" i="74"/>
  <c r="P41" i="74"/>
  <c r="K39" i="74"/>
  <c r="E39" i="74"/>
  <c r="K32" i="74"/>
  <c r="E32" i="74"/>
  <c r="P29" i="74"/>
  <c r="K25" i="74"/>
  <c r="E25" i="74"/>
  <c r="K18" i="74"/>
  <c r="E18" i="74"/>
  <c r="P17" i="74"/>
  <c r="K11" i="74"/>
  <c r="E11" i="74"/>
  <c r="K80" i="73"/>
  <c r="E80" i="73"/>
  <c r="K77" i="73"/>
  <c r="E77" i="73"/>
  <c r="K74" i="73"/>
  <c r="E74" i="73"/>
  <c r="K71" i="73"/>
  <c r="E71" i="73"/>
  <c r="K68" i="73"/>
  <c r="E68" i="73"/>
  <c r="P65" i="73"/>
  <c r="K65" i="73"/>
  <c r="E65" i="73"/>
  <c r="K62" i="73"/>
  <c r="E62" i="73"/>
  <c r="K59" i="73"/>
  <c r="E59" i="73"/>
  <c r="K56" i="73"/>
  <c r="E56" i="73"/>
  <c r="P53" i="73"/>
  <c r="K53" i="73"/>
  <c r="E53" i="73"/>
  <c r="K46" i="73"/>
  <c r="E46" i="73"/>
  <c r="P41" i="73"/>
  <c r="K39" i="73"/>
  <c r="E39" i="73"/>
  <c r="K32" i="73"/>
  <c r="E32" i="73"/>
  <c r="P29" i="73"/>
  <c r="K25" i="73"/>
  <c r="E25" i="73"/>
  <c r="K18" i="73"/>
  <c r="E18" i="73"/>
  <c r="P17" i="73"/>
  <c r="K11" i="73"/>
  <c r="E11" i="73"/>
  <c r="K80" i="72"/>
  <c r="E80" i="72"/>
  <c r="K77" i="72"/>
  <c r="E77" i="72"/>
  <c r="K74" i="72"/>
  <c r="E74" i="72"/>
  <c r="K71" i="72"/>
  <c r="E71" i="72"/>
  <c r="K68" i="72"/>
  <c r="E68" i="72"/>
  <c r="P65" i="72"/>
  <c r="K65" i="72"/>
  <c r="E65" i="72"/>
  <c r="K62" i="72"/>
  <c r="E62" i="72"/>
  <c r="K59" i="72"/>
  <c r="E59" i="72"/>
  <c r="K56" i="72"/>
  <c r="E56" i="72"/>
  <c r="P53" i="72"/>
  <c r="K53" i="72"/>
  <c r="E53" i="72"/>
  <c r="K46" i="72"/>
  <c r="E46" i="72"/>
  <c r="P41" i="72"/>
  <c r="K39" i="72"/>
  <c r="E39" i="72"/>
  <c r="K32" i="72"/>
  <c r="E32" i="72"/>
  <c r="P29" i="72"/>
  <c r="K25" i="72"/>
  <c r="E25" i="72"/>
  <c r="K18" i="72"/>
  <c r="E18" i="72"/>
  <c r="P17" i="72"/>
  <c r="K11" i="72"/>
  <c r="E11" i="72"/>
  <c r="K80" i="71"/>
  <c r="E80" i="71"/>
  <c r="K77" i="71"/>
  <c r="E77" i="71"/>
  <c r="K74" i="71"/>
  <c r="E74" i="71"/>
  <c r="K71" i="71"/>
  <c r="E71" i="71"/>
  <c r="K68" i="71"/>
  <c r="E68" i="71"/>
  <c r="P65" i="71"/>
  <c r="K65" i="71"/>
  <c r="E65" i="71"/>
  <c r="K62" i="71"/>
  <c r="E62" i="71"/>
  <c r="K59" i="71"/>
  <c r="E59" i="71"/>
  <c r="K56" i="71"/>
  <c r="E56" i="71"/>
  <c r="P53" i="71"/>
  <c r="K53" i="71"/>
  <c r="E53" i="71"/>
  <c r="K46" i="71"/>
  <c r="E46" i="71"/>
  <c r="P41" i="71"/>
  <c r="K39" i="71"/>
  <c r="E39" i="71"/>
  <c r="K32" i="71"/>
  <c r="E32" i="71"/>
  <c r="P29" i="71"/>
  <c r="K25" i="71"/>
  <c r="E25" i="71"/>
  <c r="K18" i="71"/>
  <c r="E18" i="71"/>
  <c r="P17" i="71"/>
  <c r="K11" i="71"/>
  <c r="E11" i="71"/>
  <c r="K80" i="70"/>
  <c r="E80" i="70"/>
  <c r="K77" i="70"/>
  <c r="E77" i="70"/>
  <c r="K74" i="70"/>
  <c r="E74" i="70"/>
  <c r="K71" i="70"/>
  <c r="E71" i="70"/>
  <c r="K68" i="70"/>
  <c r="E68" i="70"/>
  <c r="P65" i="70"/>
  <c r="K65" i="70"/>
  <c r="E65" i="70"/>
  <c r="K62" i="70"/>
  <c r="E62" i="70"/>
  <c r="K59" i="70"/>
  <c r="E59" i="70"/>
  <c r="K56" i="70"/>
  <c r="E56" i="70"/>
  <c r="P53" i="70"/>
  <c r="K53" i="70"/>
  <c r="E53" i="70"/>
  <c r="K46" i="70"/>
  <c r="E46" i="70"/>
  <c r="P41" i="70"/>
  <c r="K39" i="70"/>
  <c r="E39" i="70"/>
  <c r="K32" i="70"/>
  <c r="E32" i="70"/>
  <c r="P29" i="70"/>
  <c r="K25" i="70"/>
  <c r="E25" i="70"/>
  <c r="K18" i="70"/>
  <c r="E18" i="70"/>
  <c r="P17" i="70"/>
  <c r="K11" i="70"/>
  <c r="E11" i="70"/>
  <c r="K80" i="69"/>
  <c r="E80" i="69"/>
  <c r="K77" i="69"/>
  <c r="E77" i="69"/>
  <c r="K74" i="69"/>
  <c r="E74" i="69"/>
  <c r="K71" i="69"/>
  <c r="E71" i="69"/>
  <c r="K68" i="69"/>
  <c r="E68" i="69"/>
  <c r="P65" i="69"/>
  <c r="K65" i="69"/>
  <c r="E65" i="69"/>
  <c r="K62" i="69"/>
  <c r="E62" i="69"/>
  <c r="K59" i="69"/>
  <c r="E59" i="69"/>
  <c r="K56" i="69"/>
  <c r="E56" i="69"/>
  <c r="P53" i="69"/>
  <c r="K53" i="69"/>
  <c r="E53" i="69"/>
  <c r="K46" i="69"/>
  <c r="E46" i="69"/>
  <c r="P41" i="69"/>
  <c r="K39" i="69"/>
  <c r="E39" i="69"/>
  <c r="K32" i="69"/>
  <c r="E32" i="69"/>
  <c r="P29" i="69"/>
  <c r="K25" i="69"/>
  <c r="E25" i="69"/>
  <c r="K18" i="69"/>
  <c r="E18" i="69"/>
  <c r="P17" i="69"/>
  <c r="K11" i="69"/>
  <c r="E11" i="69"/>
  <c r="K80" i="68"/>
  <c r="E80" i="68"/>
  <c r="K77" i="68"/>
  <c r="E77" i="68"/>
  <c r="K74" i="68"/>
  <c r="E74" i="68"/>
  <c r="K71" i="68"/>
  <c r="E71" i="68"/>
  <c r="K68" i="68"/>
  <c r="E68" i="68"/>
  <c r="P65" i="68"/>
  <c r="K65" i="68"/>
  <c r="E65" i="68"/>
  <c r="K62" i="68"/>
  <c r="E62" i="68"/>
  <c r="K59" i="68"/>
  <c r="E59" i="68"/>
  <c r="K56" i="68"/>
  <c r="E56" i="68"/>
  <c r="P53" i="68"/>
  <c r="K53" i="68"/>
  <c r="E53" i="68"/>
  <c r="K46" i="68"/>
  <c r="E46" i="68"/>
  <c r="P41" i="68"/>
  <c r="K39" i="68"/>
  <c r="E39" i="68"/>
  <c r="K32" i="68"/>
  <c r="E32" i="68"/>
  <c r="P29" i="68"/>
  <c r="K25" i="68"/>
  <c r="E25" i="68"/>
  <c r="K18" i="68"/>
  <c r="E18" i="68"/>
  <c r="P17" i="68"/>
  <c r="K11" i="68"/>
  <c r="E11" i="68"/>
  <c r="P72" i="102" l="1"/>
  <c r="P79" i="102"/>
  <c r="P79" i="101"/>
  <c r="P79" i="100"/>
  <c r="P72" i="101"/>
  <c r="P79" i="99"/>
  <c r="P72" i="100"/>
  <c r="P79" i="98"/>
  <c r="P72" i="99"/>
  <c r="P79" i="96"/>
  <c r="P79" i="97"/>
  <c r="P72" i="98"/>
  <c r="P72" i="97"/>
  <c r="P79" i="95"/>
  <c r="P72" i="96"/>
  <c r="P79" i="94"/>
  <c r="P72" i="95"/>
  <c r="P79" i="92"/>
  <c r="P79" i="93"/>
  <c r="P72" i="94"/>
  <c r="P72" i="93"/>
  <c r="P79" i="91"/>
  <c r="P72" i="92"/>
  <c r="P79" i="90"/>
  <c r="P72" i="91"/>
  <c r="P79" i="89"/>
  <c r="P72" i="90"/>
  <c r="P79" i="88"/>
  <c r="P72" i="89"/>
  <c r="P79" i="87"/>
  <c r="P72" i="88"/>
  <c r="P79" i="86"/>
  <c r="P72" i="87"/>
  <c r="P79" i="85"/>
  <c r="P72" i="86"/>
  <c r="P79" i="84"/>
  <c r="P72" i="85"/>
  <c r="P79" i="83"/>
  <c r="P72" i="84"/>
  <c r="P79" i="82"/>
  <c r="P72" i="83"/>
  <c r="P79" i="81"/>
  <c r="P72" i="82"/>
  <c r="P79" i="80"/>
  <c r="P72" i="81"/>
  <c r="P72" i="80"/>
  <c r="P79" i="78"/>
  <c r="P72" i="79"/>
  <c r="P79" i="77"/>
  <c r="P72" i="78"/>
  <c r="P79" i="76"/>
  <c r="P72" i="77"/>
  <c r="P79" i="75"/>
  <c r="P72" i="76"/>
  <c r="P72" i="75"/>
  <c r="P72" i="74"/>
  <c r="P72" i="73"/>
  <c r="P72" i="72"/>
  <c r="P72" i="71"/>
  <c r="P72" i="70"/>
  <c r="P72" i="69"/>
  <c r="P72" i="68"/>
  <c r="K80" i="67"/>
  <c r="E80" i="67"/>
  <c r="K77" i="67"/>
  <c r="E77" i="67"/>
  <c r="K74" i="67"/>
  <c r="E74" i="67"/>
  <c r="K71" i="67"/>
  <c r="E71" i="67"/>
  <c r="K68" i="67"/>
  <c r="E68" i="67"/>
  <c r="P65" i="67"/>
  <c r="K65" i="67"/>
  <c r="E65" i="67"/>
  <c r="K62" i="67"/>
  <c r="E62" i="67"/>
  <c r="K59" i="67"/>
  <c r="E59" i="67"/>
  <c r="K56" i="67"/>
  <c r="E56" i="67"/>
  <c r="P53" i="67"/>
  <c r="K53" i="67"/>
  <c r="E53" i="67"/>
  <c r="K46" i="67"/>
  <c r="E46" i="67"/>
  <c r="P41" i="67"/>
  <c r="K39" i="67"/>
  <c r="E39" i="67"/>
  <c r="K32" i="67"/>
  <c r="E32" i="67"/>
  <c r="P29" i="67"/>
  <c r="K25" i="67"/>
  <c r="E25" i="67"/>
  <c r="K18" i="67"/>
  <c r="E18" i="67"/>
  <c r="P17" i="67"/>
  <c r="K11" i="67"/>
  <c r="E11" i="67"/>
  <c r="K80" i="66"/>
  <c r="E80" i="66"/>
  <c r="K77" i="66"/>
  <c r="E77" i="66"/>
  <c r="K74" i="66"/>
  <c r="E74" i="66"/>
  <c r="K71" i="66"/>
  <c r="E71" i="66"/>
  <c r="K68" i="66"/>
  <c r="E68" i="66"/>
  <c r="P65" i="66"/>
  <c r="K65" i="66"/>
  <c r="E65" i="66"/>
  <c r="K62" i="66"/>
  <c r="E62" i="66"/>
  <c r="K59" i="66"/>
  <c r="E59" i="66"/>
  <c r="K56" i="66"/>
  <c r="E56" i="66"/>
  <c r="P53" i="66"/>
  <c r="K53" i="66"/>
  <c r="E53" i="66"/>
  <c r="K46" i="66"/>
  <c r="E46" i="66"/>
  <c r="P41" i="66"/>
  <c r="K39" i="66"/>
  <c r="E39" i="66"/>
  <c r="K32" i="66"/>
  <c r="E32" i="66"/>
  <c r="P29" i="66"/>
  <c r="K25" i="66"/>
  <c r="E25" i="66"/>
  <c r="K18" i="66"/>
  <c r="E18" i="66"/>
  <c r="P17" i="66"/>
  <c r="K11" i="66"/>
  <c r="E11" i="66"/>
  <c r="K80" i="65"/>
  <c r="E80" i="65"/>
  <c r="K77" i="65"/>
  <c r="E77" i="65"/>
  <c r="K74" i="65"/>
  <c r="E74" i="65"/>
  <c r="K71" i="65"/>
  <c r="E71" i="65"/>
  <c r="K68" i="65"/>
  <c r="E68" i="65"/>
  <c r="P65" i="65"/>
  <c r="K65" i="65"/>
  <c r="E65" i="65"/>
  <c r="K62" i="65"/>
  <c r="E62" i="65"/>
  <c r="K59" i="65"/>
  <c r="E59" i="65"/>
  <c r="K56" i="65"/>
  <c r="E56" i="65"/>
  <c r="P53" i="65"/>
  <c r="K53" i="65"/>
  <c r="E53" i="65"/>
  <c r="K46" i="65"/>
  <c r="E46" i="65"/>
  <c r="P41" i="65"/>
  <c r="K39" i="65"/>
  <c r="E39" i="65"/>
  <c r="K32" i="65"/>
  <c r="E32" i="65"/>
  <c r="P29" i="65"/>
  <c r="K25" i="65"/>
  <c r="E25" i="65"/>
  <c r="K18" i="65"/>
  <c r="E18" i="65"/>
  <c r="P17" i="65"/>
  <c r="K11" i="65"/>
  <c r="E11" i="65"/>
  <c r="K80" i="64"/>
  <c r="E80" i="64"/>
  <c r="K77" i="64"/>
  <c r="E77" i="64"/>
  <c r="K74" i="64"/>
  <c r="E74" i="64"/>
  <c r="K71" i="64"/>
  <c r="E71" i="64"/>
  <c r="K68" i="64"/>
  <c r="E68" i="64"/>
  <c r="P65" i="64"/>
  <c r="K65" i="64"/>
  <c r="E65" i="64"/>
  <c r="K62" i="64"/>
  <c r="E62" i="64"/>
  <c r="K59" i="64"/>
  <c r="E59" i="64"/>
  <c r="K56" i="64"/>
  <c r="E56" i="64"/>
  <c r="P53" i="64"/>
  <c r="K53" i="64"/>
  <c r="E53" i="64"/>
  <c r="K46" i="64"/>
  <c r="E46" i="64"/>
  <c r="P41" i="64"/>
  <c r="K39" i="64"/>
  <c r="E39" i="64"/>
  <c r="K32" i="64"/>
  <c r="E32" i="64"/>
  <c r="P29" i="64"/>
  <c r="K25" i="64"/>
  <c r="E25" i="64"/>
  <c r="K18" i="64"/>
  <c r="E18" i="64"/>
  <c r="P17" i="64"/>
  <c r="K11" i="64"/>
  <c r="E11" i="64"/>
  <c r="K80" i="63"/>
  <c r="E80" i="63"/>
  <c r="K77" i="63"/>
  <c r="E77" i="63"/>
  <c r="K74" i="63"/>
  <c r="E74" i="63"/>
  <c r="K71" i="63"/>
  <c r="E71" i="63"/>
  <c r="K68" i="63"/>
  <c r="E68" i="63"/>
  <c r="P65" i="63"/>
  <c r="K65" i="63"/>
  <c r="E65" i="63"/>
  <c r="K62" i="63"/>
  <c r="E62" i="63"/>
  <c r="K59" i="63"/>
  <c r="E59" i="63"/>
  <c r="K56" i="63"/>
  <c r="E56" i="63"/>
  <c r="P53" i="63"/>
  <c r="K53" i="63"/>
  <c r="E53" i="63"/>
  <c r="K46" i="63"/>
  <c r="E46" i="63"/>
  <c r="P41" i="63"/>
  <c r="K39" i="63"/>
  <c r="E39" i="63"/>
  <c r="K32" i="63"/>
  <c r="E32" i="63"/>
  <c r="P29" i="63"/>
  <c r="K25" i="63"/>
  <c r="E25" i="63"/>
  <c r="K18" i="63"/>
  <c r="E18" i="63"/>
  <c r="P17" i="63"/>
  <c r="K11" i="63"/>
  <c r="E11" i="63"/>
  <c r="K80" i="62"/>
  <c r="E80" i="62"/>
  <c r="K77" i="62"/>
  <c r="E77" i="62"/>
  <c r="K74" i="62"/>
  <c r="E74" i="62"/>
  <c r="K71" i="62"/>
  <c r="E71" i="62"/>
  <c r="K68" i="62"/>
  <c r="E68" i="62"/>
  <c r="P65" i="62"/>
  <c r="K65" i="62"/>
  <c r="E65" i="62"/>
  <c r="K62" i="62"/>
  <c r="E62" i="62"/>
  <c r="K59" i="62"/>
  <c r="E59" i="62"/>
  <c r="K56" i="62"/>
  <c r="E56" i="62"/>
  <c r="P53" i="62"/>
  <c r="K53" i="62"/>
  <c r="E53" i="62"/>
  <c r="K46" i="62"/>
  <c r="E46" i="62"/>
  <c r="P41" i="62"/>
  <c r="K39" i="62"/>
  <c r="E39" i="62"/>
  <c r="K32" i="62"/>
  <c r="E32" i="62"/>
  <c r="P29" i="62"/>
  <c r="K25" i="62"/>
  <c r="E25" i="62"/>
  <c r="K18" i="62"/>
  <c r="E18" i="62"/>
  <c r="P17" i="62"/>
  <c r="K11" i="62"/>
  <c r="E11" i="62"/>
  <c r="K80" i="61"/>
  <c r="E80" i="61"/>
  <c r="K77" i="61"/>
  <c r="E77" i="61"/>
  <c r="K74" i="61"/>
  <c r="E74" i="61"/>
  <c r="K71" i="61"/>
  <c r="E71" i="61"/>
  <c r="K68" i="61"/>
  <c r="E68" i="61"/>
  <c r="P65" i="61"/>
  <c r="K65" i="61"/>
  <c r="E65" i="61"/>
  <c r="K62" i="61"/>
  <c r="E62" i="61"/>
  <c r="K59" i="61"/>
  <c r="E59" i="61"/>
  <c r="K56" i="61"/>
  <c r="E56" i="61"/>
  <c r="P53" i="61"/>
  <c r="K53" i="61"/>
  <c r="E53" i="61"/>
  <c r="K46" i="61"/>
  <c r="E46" i="61"/>
  <c r="P41" i="61"/>
  <c r="K39" i="61"/>
  <c r="E39" i="61"/>
  <c r="K32" i="61"/>
  <c r="E32" i="61"/>
  <c r="P29" i="61"/>
  <c r="K25" i="61"/>
  <c r="E25" i="61"/>
  <c r="K18" i="61"/>
  <c r="E18" i="61"/>
  <c r="P17" i="61"/>
  <c r="K11" i="61"/>
  <c r="E11" i="61"/>
  <c r="K80" i="60"/>
  <c r="E80" i="60"/>
  <c r="K77" i="60"/>
  <c r="E77" i="60"/>
  <c r="K74" i="60"/>
  <c r="E74" i="60"/>
  <c r="K71" i="60"/>
  <c r="E71" i="60"/>
  <c r="K68" i="60"/>
  <c r="E68" i="60"/>
  <c r="P65" i="60"/>
  <c r="K65" i="60"/>
  <c r="E65" i="60"/>
  <c r="K62" i="60"/>
  <c r="E62" i="60"/>
  <c r="K59" i="60"/>
  <c r="E59" i="60"/>
  <c r="K56" i="60"/>
  <c r="E56" i="60"/>
  <c r="P53" i="60"/>
  <c r="K53" i="60"/>
  <c r="E53" i="60"/>
  <c r="K46" i="60"/>
  <c r="E46" i="60"/>
  <c r="P41" i="60"/>
  <c r="K39" i="60"/>
  <c r="E39" i="60"/>
  <c r="K32" i="60"/>
  <c r="E32" i="60"/>
  <c r="P29" i="60"/>
  <c r="K25" i="60"/>
  <c r="E25" i="60"/>
  <c r="K18" i="60"/>
  <c r="E18" i="60"/>
  <c r="P17" i="60"/>
  <c r="K11" i="60"/>
  <c r="E11" i="60"/>
  <c r="K80" i="59"/>
  <c r="E80" i="59"/>
  <c r="K77" i="59"/>
  <c r="E77" i="59"/>
  <c r="K74" i="59"/>
  <c r="E74" i="59"/>
  <c r="K71" i="59"/>
  <c r="E71" i="59"/>
  <c r="K68" i="59"/>
  <c r="E68" i="59"/>
  <c r="P65" i="59"/>
  <c r="K65" i="59"/>
  <c r="E65" i="59"/>
  <c r="K62" i="59"/>
  <c r="E62" i="59"/>
  <c r="K59" i="59"/>
  <c r="E59" i="59"/>
  <c r="K56" i="59"/>
  <c r="E56" i="59"/>
  <c r="P53" i="59"/>
  <c r="K53" i="59"/>
  <c r="E53" i="59"/>
  <c r="K46" i="59"/>
  <c r="E46" i="59"/>
  <c r="P41" i="59"/>
  <c r="K39" i="59"/>
  <c r="E39" i="59"/>
  <c r="K32" i="59"/>
  <c r="E32" i="59"/>
  <c r="P29" i="59"/>
  <c r="K25" i="59"/>
  <c r="E25" i="59"/>
  <c r="K18" i="59"/>
  <c r="E18" i="59"/>
  <c r="P17" i="59"/>
  <c r="K11" i="59"/>
  <c r="E11" i="59"/>
  <c r="K80" i="58"/>
  <c r="E80" i="58"/>
  <c r="K77" i="58"/>
  <c r="E77" i="58"/>
  <c r="K74" i="58"/>
  <c r="E74" i="58"/>
  <c r="K71" i="58"/>
  <c r="E71" i="58"/>
  <c r="K68" i="58"/>
  <c r="E68" i="58"/>
  <c r="P65" i="58"/>
  <c r="K65" i="58"/>
  <c r="E65" i="58"/>
  <c r="K62" i="58"/>
  <c r="E62" i="58"/>
  <c r="K59" i="58"/>
  <c r="E59" i="58"/>
  <c r="K56" i="58"/>
  <c r="E56" i="58"/>
  <c r="P53" i="58"/>
  <c r="K53" i="58"/>
  <c r="E53" i="58"/>
  <c r="K46" i="58"/>
  <c r="E46" i="58"/>
  <c r="P41" i="58"/>
  <c r="K39" i="58"/>
  <c r="E39" i="58"/>
  <c r="K32" i="58"/>
  <c r="E32" i="58"/>
  <c r="P29" i="58"/>
  <c r="K25" i="58"/>
  <c r="E25" i="58"/>
  <c r="K18" i="58"/>
  <c r="E18" i="58"/>
  <c r="P17" i="58"/>
  <c r="K11" i="58"/>
  <c r="E11" i="58"/>
  <c r="K80" i="57"/>
  <c r="E80" i="57"/>
  <c r="K77" i="57"/>
  <c r="E77" i="57"/>
  <c r="K74" i="57"/>
  <c r="E74" i="57"/>
  <c r="K71" i="57"/>
  <c r="E71" i="57"/>
  <c r="K68" i="57"/>
  <c r="E68" i="57"/>
  <c r="P65" i="57"/>
  <c r="K65" i="57"/>
  <c r="E65" i="57"/>
  <c r="K62" i="57"/>
  <c r="E62" i="57"/>
  <c r="K59" i="57"/>
  <c r="E59" i="57"/>
  <c r="K56" i="57"/>
  <c r="E56" i="57"/>
  <c r="P53" i="57"/>
  <c r="K53" i="57"/>
  <c r="E53" i="57"/>
  <c r="K46" i="57"/>
  <c r="E46" i="57"/>
  <c r="P41" i="57"/>
  <c r="K39" i="57"/>
  <c r="E39" i="57"/>
  <c r="K32" i="57"/>
  <c r="E32" i="57"/>
  <c r="P29" i="57"/>
  <c r="K25" i="57"/>
  <c r="E25" i="57"/>
  <c r="K18" i="57"/>
  <c r="E18" i="57"/>
  <c r="P17" i="57"/>
  <c r="K11" i="57"/>
  <c r="E11" i="57"/>
  <c r="K80" i="56"/>
  <c r="E80" i="56"/>
  <c r="K77" i="56"/>
  <c r="E77" i="56"/>
  <c r="K74" i="56"/>
  <c r="E74" i="56"/>
  <c r="K71" i="56"/>
  <c r="E71" i="56"/>
  <c r="K68" i="56"/>
  <c r="E68" i="56"/>
  <c r="P65" i="56"/>
  <c r="K65" i="56"/>
  <c r="E65" i="56"/>
  <c r="K62" i="56"/>
  <c r="E62" i="56"/>
  <c r="K59" i="56"/>
  <c r="E59" i="56"/>
  <c r="K56" i="56"/>
  <c r="E56" i="56"/>
  <c r="P53" i="56"/>
  <c r="K53" i="56"/>
  <c r="E53" i="56"/>
  <c r="K46" i="56"/>
  <c r="E46" i="56"/>
  <c r="P41" i="56"/>
  <c r="K39" i="56"/>
  <c r="E39" i="56"/>
  <c r="K32" i="56"/>
  <c r="E32" i="56"/>
  <c r="P29" i="56"/>
  <c r="K25" i="56"/>
  <c r="E25" i="56"/>
  <c r="K18" i="56"/>
  <c r="E18" i="56"/>
  <c r="P17" i="56"/>
  <c r="K11" i="56"/>
  <c r="E11" i="56"/>
  <c r="K80" i="55"/>
  <c r="E80" i="55"/>
  <c r="K77" i="55"/>
  <c r="E77" i="55"/>
  <c r="K74" i="55"/>
  <c r="E74" i="55"/>
  <c r="K71" i="55"/>
  <c r="E71" i="55"/>
  <c r="K68" i="55"/>
  <c r="E68" i="55"/>
  <c r="P65" i="55"/>
  <c r="K65" i="55"/>
  <c r="E65" i="55"/>
  <c r="K62" i="55"/>
  <c r="E62" i="55"/>
  <c r="K59" i="55"/>
  <c r="E59" i="55"/>
  <c r="K56" i="55"/>
  <c r="E56" i="55"/>
  <c r="P53" i="55"/>
  <c r="K53" i="55"/>
  <c r="E53" i="55"/>
  <c r="K46" i="55"/>
  <c r="E46" i="55"/>
  <c r="P41" i="55"/>
  <c r="K39" i="55"/>
  <c r="E39" i="55"/>
  <c r="K32" i="55"/>
  <c r="E32" i="55"/>
  <c r="P29" i="55"/>
  <c r="K25" i="55"/>
  <c r="E25" i="55"/>
  <c r="K18" i="55"/>
  <c r="E18" i="55"/>
  <c r="P17" i="55"/>
  <c r="K11" i="55"/>
  <c r="E11" i="55"/>
  <c r="K80" i="54"/>
  <c r="E80" i="54"/>
  <c r="K77" i="54"/>
  <c r="E77" i="54"/>
  <c r="K74" i="54"/>
  <c r="E74" i="54"/>
  <c r="K71" i="54"/>
  <c r="E71" i="54"/>
  <c r="K68" i="54"/>
  <c r="E68" i="54"/>
  <c r="P65" i="54"/>
  <c r="K65" i="54"/>
  <c r="E65" i="54"/>
  <c r="K62" i="54"/>
  <c r="E62" i="54"/>
  <c r="K59" i="54"/>
  <c r="E59" i="54"/>
  <c r="K56" i="54"/>
  <c r="E56" i="54"/>
  <c r="P53" i="54"/>
  <c r="K53" i="54"/>
  <c r="E53" i="54"/>
  <c r="K46" i="54"/>
  <c r="E46" i="54"/>
  <c r="P41" i="54"/>
  <c r="K39" i="54"/>
  <c r="E39" i="54"/>
  <c r="K32" i="54"/>
  <c r="E32" i="54"/>
  <c r="P29" i="54"/>
  <c r="K25" i="54"/>
  <c r="E25" i="54"/>
  <c r="K18" i="54"/>
  <c r="E18" i="54"/>
  <c r="P17" i="54"/>
  <c r="K11" i="54"/>
  <c r="E11" i="54"/>
  <c r="K80" i="53"/>
  <c r="E80" i="53"/>
  <c r="K77" i="53"/>
  <c r="E77" i="53"/>
  <c r="K74" i="53"/>
  <c r="E74" i="53"/>
  <c r="K71" i="53"/>
  <c r="E71" i="53"/>
  <c r="K68" i="53"/>
  <c r="E68" i="53"/>
  <c r="P65" i="53"/>
  <c r="K65" i="53"/>
  <c r="E65" i="53"/>
  <c r="K62" i="53"/>
  <c r="E62" i="53"/>
  <c r="K59" i="53"/>
  <c r="E59" i="53"/>
  <c r="K56" i="53"/>
  <c r="E56" i="53"/>
  <c r="P53" i="53"/>
  <c r="K53" i="53"/>
  <c r="E53" i="53"/>
  <c r="K46" i="53"/>
  <c r="E46" i="53"/>
  <c r="P41" i="53"/>
  <c r="K39" i="53"/>
  <c r="E39" i="53"/>
  <c r="K32" i="53"/>
  <c r="E32" i="53"/>
  <c r="P29" i="53"/>
  <c r="K25" i="53"/>
  <c r="E25" i="53"/>
  <c r="K18" i="53"/>
  <c r="E18" i="53"/>
  <c r="P17" i="53"/>
  <c r="K11" i="53"/>
  <c r="E11" i="53"/>
  <c r="K80" i="52"/>
  <c r="E80" i="52"/>
  <c r="K77" i="52"/>
  <c r="E77" i="52"/>
  <c r="K74" i="52"/>
  <c r="E74" i="52"/>
  <c r="K71" i="52"/>
  <c r="E71" i="52"/>
  <c r="K68" i="52"/>
  <c r="E68" i="52"/>
  <c r="P65" i="52"/>
  <c r="K65" i="52"/>
  <c r="E65" i="52"/>
  <c r="K62" i="52"/>
  <c r="E62" i="52"/>
  <c r="K59" i="52"/>
  <c r="E59" i="52"/>
  <c r="K56" i="52"/>
  <c r="E56" i="52"/>
  <c r="P53" i="52"/>
  <c r="K53" i="52"/>
  <c r="E53" i="52"/>
  <c r="K46" i="52"/>
  <c r="E46" i="52"/>
  <c r="P41" i="52"/>
  <c r="K39" i="52"/>
  <c r="E39" i="52"/>
  <c r="K32" i="52"/>
  <c r="E32" i="52"/>
  <c r="P29" i="52"/>
  <c r="K25" i="52"/>
  <c r="E25" i="52"/>
  <c r="K18" i="52"/>
  <c r="E18" i="52"/>
  <c r="P17" i="52"/>
  <c r="K11" i="52"/>
  <c r="E11" i="52"/>
  <c r="K80" i="51"/>
  <c r="E80" i="51"/>
  <c r="K77" i="51"/>
  <c r="E77" i="51"/>
  <c r="K74" i="51"/>
  <c r="E74" i="51"/>
  <c r="K71" i="51"/>
  <c r="E71" i="51"/>
  <c r="K68" i="51"/>
  <c r="E68" i="51"/>
  <c r="P65" i="51"/>
  <c r="K65" i="51"/>
  <c r="E65" i="51"/>
  <c r="K62" i="51"/>
  <c r="E62" i="51"/>
  <c r="K59" i="51"/>
  <c r="E59" i="51"/>
  <c r="K56" i="51"/>
  <c r="E56" i="51"/>
  <c r="P53" i="51"/>
  <c r="K53" i="51"/>
  <c r="E53" i="51"/>
  <c r="K46" i="51"/>
  <c r="E46" i="51"/>
  <c r="P41" i="51"/>
  <c r="K39" i="51"/>
  <c r="E39" i="51"/>
  <c r="K32" i="51"/>
  <c r="E32" i="51"/>
  <c r="P29" i="51"/>
  <c r="K25" i="51"/>
  <c r="E25" i="51"/>
  <c r="K18" i="51"/>
  <c r="E18" i="51"/>
  <c r="P17" i="51"/>
  <c r="K11" i="51"/>
  <c r="E11" i="51"/>
  <c r="K80" i="50"/>
  <c r="E80" i="50"/>
  <c r="K77" i="50"/>
  <c r="E77" i="50"/>
  <c r="K74" i="50"/>
  <c r="E74" i="50"/>
  <c r="K71" i="50"/>
  <c r="E71" i="50"/>
  <c r="K68" i="50"/>
  <c r="E68" i="50"/>
  <c r="P65" i="50"/>
  <c r="K65" i="50"/>
  <c r="E65" i="50"/>
  <c r="K62" i="50"/>
  <c r="E62" i="50"/>
  <c r="K59" i="50"/>
  <c r="E59" i="50"/>
  <c r="K56" i="50"/>
  <c r="E56" i="50"/>
  <c r="P53" i="50"/>
  <c r="K53" i="50"/>
  <c r="E53" i="50"/>
  <c r="K46" i="50"/>
  <c r="E46" i="50"/>
  <c r="P41" i="50"/>
  <c r="K39" i="50"/>
  <c r="E39" i="50"/>
  <c r="K32" i="50"/>
  <c r="E32" i="50"/>
  <c r="P29" i="50"/>
  <c r="K25" i="50"/>
  <c r="E25" i="50"/>
  <c r="K18" i="50"/>
  <c r="E18" i="50"/>
  <c r="P17" i="50"/>
  <c r="K11" i="50"/>
  <c r="E11" i="50"/>
  <c r="K80" i="49"/>
  <c r="E80" i="49"/>
  <c r="K77" i="49"/>
  <c r="E77" i="49"/>
  <c r="K74" i="49"/>
  <c r="E74" i="49"/>
  <c r="K71" i="49"/>
  <c r="E71" i="49"/>
  <c r="K68" i="49"/>
  <c r="E68" i="49"/>
  <c r="P65" i="49"/>
  <c r="K65" i="49"/>
  <c r="E65" i="49"/>
  <c r="K62" i="49"/>
  <c r="E62" i="49"/>
  <c r="K59" i="49"/>
  <c r="E59" i="49"/>
  <c r="K56" i="49"/>
  <c r="E56" i="49"/>
  <c r="P53" i="49"/>
  <c r="K53" i="49"/>
  <c r="E53" i="49"/>
  <c r="K46" i="49"/>
  <c r="E46" i="49"/>
  <c r="P41" i="49"/>
  <c r="K39" i="49"/>
  <c r="E39" i="49"/>
  <c r="K32" i="49"/>
  <c r="E32" i="49"/>
  <c r="P29" i="49"/>
  <c r="K25" i="49"/>
  <c r="E25" i="49"/>
  <c r="K18" i="49"/>
  <c r="E18" i="49"/>
  <c r="P17" i="49"/>
  <c r="K11" i="49"/>
  <c r="E11" i="49"/>
  <c r="P72" i="67" l="1"/>
  <c r="P72" i="66"/>
  <c r="P72" i="65"/>
  <c r="P72" i="64"/>
  <c r="P72" i="63"/>
  <c r="P72" i="62"/>
  <c r="P72" i="61"/>
  <c r="P72" i="60"/>
  <c r="P72" i="59"/>
  <c r="P72" i="58"/>
  <c r="P72" i="57"/>
  <c r="P72" i="56"/>
  <c r="P72" i="55"/>
  <c r="P72" i="54"/>
  <c r="P72" i="53"/>
  <c r="P72" i="52"/>
  <c r="P72" i="51"/>
  <c r="P72" i="50"/>
  <c r="P72" i="49"/>
  <c r="K80" i="48"/>
  <c r="E80" i="48"/>
  <c r="K77" i="48"/>
  <c r="E77" i="48"/>
  <c r="K74" i="48"/>
  <c r="E74" i="48"/>
  <c r="K71" i="48"/>
  <c r="E71" i="48"/>
  <c r="K68" i="48"/>
  <c r="E68" i="48"/>
  <c r="P65" i="48"/>
  <c r="K65" i="48"/>
  <c r="E65" i="48"/>
  <c r="K62" i="48"/>
  <c r="E62" i="48"/>
  <c r="K59" i="48"/>
  <c r="E59" i="48"/>
  <c r="K56" i="48"/>
  <c r="E56" i="48"/>
  <c r="P53" i="48"/>
  <c r="K53" i="48"/>
  <c r="E53" i="48"/>
  <c r="K46" i="48"/>
  <c r="E46" i="48"/>
  <c r="P41" i="48"/>
  <c r="K39" i="48"/>
  <c r="E39" i="48"/>
  <c r="K32" i="48"/>
  <c r="E32" i="48"/>
  <c r="P29" i="48"/>
  <c r="K25" i="48"/>
  <c r="E25" i="48"/>
  <c r="K18" i="48"/>
  <c r="E18" i="48"/>
  <c r="P17" i="48"/>
  <c r="K11" i="48"/>
  <c r="E11" i="48"/>
  <c r="K80" i="47"/>
  <c r="E80" i="47"/>
  <c r="K77" i="47"/>
  <c r="E77" i="47"/>
  <c r="K74" i="47"/>
  <c r="E74" i="47"/>
  <c r="K71" i="47"/>
  <c r="E71" i="47"/>
  <c r="K68" i="47"/>
  <c r="E68" i="47"/>
  <c r="P65" i="47"/>
  <c r="K65" i="47"/>
  <c r="E65" i="47"/>
  <c r="K62" i="47"/>
  <c r="E62" i="47"/>
  <c r="K59" i="47"/>
  <c r="E59" i="47"/>
  <c r="K56" i="47"/>
  <c r="E56" i="47"/>
  <c r="P53" i="47"/>
  <c r="K53" i="47"/>
  <c r="E53" i="47"/>
  <c r="K46" i="47"/>
  <c r="E46" i="47"/>
  <c r="P41" i="47"/>
  <c r="K39" i="47"/>
  <c r="E39" i="47"/>
  <c r="K32" i="47"/>
  <c r="E32" i="47"/>
  <c r="P29" i="47"/>
  <c r="K25" i="47"/>
  <c r="E25" i="47"/>
  <c r="K18" i="47"/>
  <c r="E18" i="47"/>
  <c r="P17" i="47"/>
  <c r="K11" i="47"/>
  <c r="E11" i="47"/>
  <c r="P72" i="48" l="1"/>
  <c r="P72" i="47"/>
  <c r="K80" i="46"/>
  <c r="E80" i="46"/>
  <c r="K77" i="46"/>
  <c r="E77" i="46"/>
  <c r="K74" i="46"/>
  <c r="E74" i="46"/>
  <c r="K71" i="46"/>
  <c r="E71" i="46"/>
  <c r="K68" i="46"/>
  <c r="E68" i="46"/>
  <c r="P65" i="46"/>
  <c r="K65" i="46"/>
  <c r="E65" i="46"/>
  <c r="K62" i="46"/>
  <c r="E62" i="46"/>
  <c r="K59" i="46"/>
  <c r="E59" i="46"/>
  <c r="K56" i="46"/>
  <c r="E56" i="46"/>
  <c r="P53" i="46"/>
  <c r="K53" i="46"/>
  <c r="E53" i="46"/>
  <c r="K46" i="46"/>
  <c r="E46" i="46"/>
  <c r="P41" i="46"/>
  <c r="K39" i="46"/>
  <c r="E39" i="46"/>
  <c r="K32" i="46"/>
  <c r="E32" i="46"/>
  <c r="P29" i="46"/>
  <c r="K25" i="46"/>
  <c r="E25" i="46"/>
  <c r="K18" i="46"/>
  <c r="E18" i="46"/>
  <c r="P17" i="46"/>
  <c r="E11" i="46"/>
  <c r="K11" i="46" s="1"/>
  <c r="K80" i="45"/>
  <c r="E80" i="45"/>
  <c r="K77" i="45"/>
  <c r="E77" i="45"/>
  <c r="K74" i="45"/>
  <c r="E74" i="45"/>
  <c r="K71" i="45"/>
  <c r="E71" i="45"/>
  <c r="K68" i="45"/>
  <c r="E68" i="45"/>
  <c r="P65" i="45"/>
  <c r="K65" i="45"/>
  <c r="E65" i="45"/>
  <c r="K62" i="45"/>
  <c r="E62" i="45"/>
  <c r="K59" i="45"/>
  <c r="E59" i="45"/>
  <c r="K56" i="45"/>
  <c r="E56" i="45"/>
  <c r="P53" i="45"/>
  <c r="K53" i="45"/>
  <c r="E53" i="45"/>
  <c r="K46" i="45"/>
  <c r="E46" i="45"/>
  <c r="P41" i="45"/>
  <c r="K39" i="45"/>
  <c r="E39" i="45"/>
  <c r="K32" i="45"/>
  <c r="E32" i="45"/>
  <c r="P29" i="45"/>
  <c r="K25" i="45"/>
  <c r="E25" i="45"/>
  <c r="K18" i="45"/>
  <c r="E18" i="45"/>
  <c r="P17" i="45"/>
  <c r="E11" i="45"/>
  <c r="K11" i="45" s="1"/>
  <c r="K80" i="44"/>
  <c r="E80" i="44"/>
  <c r="K77" i="44"/>
  <c r="E77" i="44"/>
  <c r="K74" i="44"/>
  <c r="E74" i="44"/>
  <c r="K71" i="44"/>
  <c r="E71" i="44"/>
  <c r="K68" i="44"/>
  <c r="E68" i="44"/>
  <c r="P65" i="44"/>
  <c r="K65" i="44"/>
  <c r="E65" i="44"/>
  <c r="K62" i="44"/>
  <c r="E62" i="44"/>
  <c r="K59" i="44"/>
  <c r="E59" i="44"/>
  <c r="K56" i="44"/>
  <c r="E56" i="44"/>
  <c r="P53" i="44"/>
  <c r="K53" i="44"/>
  <c r="E53" i="44"/>
  <c r="K46" i="44"/>
  <c r="E46" i="44"/>
  <c r="P41" i="44"/>
  <c r="K39" i="44"/>
  <c r="E39" i="44"/>
  <c r="K32" i="44"/>
  <c r="E32" i="44"/>
  <c r="P29" i="44"/>
  <c r="K25" i="44"/>
  <c r="E25" i="44"/>
  <c r="K18" i="44"/>
  <c r="E18" i="44"/>
  <c r="P17" i="44"/>
  <c r="E11" i="44"/>
  <c r="K11" i="44" s="1"/>
  <c r="K80" i="43"/>
  <c r="E80" i="43"/>
  <c r="K77" i="43"/>
  <c r="E77" i="43"/>
  <c r="K74" i="43"/>
  <c r="E74" i="43"/>
  <c r="K71" i="43"/>
  <c r="E71" i="43"/>
  <c r="K68" i="43"/>
  <c r="E68" i="43"/>
  <c r="P65" i="43"/>
  <c r="K65" i="43"/>
  <c r="E65" i="43"/>
  <c r="K62" i="43"/>
  <c r="E62" i="43"/>
  <c r="K59" i="43"/>
  <c r="E59" i="43"/>
  <c r="K56" i="43"/>
  <c r="E56" i="43"/>
  <c r="P53" i="43"/>
  <c r="K53" i="43"/>
  <c r="E53" i="43"/>
  <c r="K46" i="43"/>
  <c r="E46" i="43"/>
  <c r="P41" i="43"/>
  <c r="K39" i="43"/>
  <c r="E39" i="43"/>
  <c r="K32" i="43"/>
  <c r="E32" i="43"/>
  <c r="P29" i="43"/>
  <c r="K25" i="43"/>
  <c r="E25" i="43"/>
  <c r="K18" i="43"/>
  <c r="E18" i="43"/>
  <c r="P17" i="43"/>
  <c r="K11" i="43"/>
  <c r="E11" i="43"/>
  <c r="K80" i="42"/>
  <c r="E80" i="42"/>
  <c r="K77" i="42"/>
  <c r="E77" i="42"/>
  <c r="K74" i="42"/>
  <c r="E74" i="42"/>
  <c r="K71" i="42"/>
  <c r="E71" i="42"/>
  <c r="K68" i="42"/>
  <c r="E68" i="42"/>
  <c r="P65" i="42"/>
  <c r="K65" i="42"/>
  <c r="E65" i="42"/>
  <c r="K62" i="42"/>
  <c r="E62" i="42"/>
  <c r="K59" i="42"/>
  <c r="E59" i="42"/>
  <c r="K56" i="42"/>
  <c r="E56" i="42"/>
  <c r="P53" i="42"/>
  <c r="K53" i="42"/>
  <c r="E53" i="42"/>
  <c r="K46" i="42"/>
  <c r="E46" i="42"/>
  <c r="P41" i="42"/>
  <c r="K39" i="42"/>
  <c r="E39" i="42"/>
  <c r="K32" i="42"/>
  <c r="E32" i="42"/>
  <c r="P29" i="42"/>
  <c r="K25" i="42"/>
  <c r="E25" i="42"/>
  <c r="K18" i="42"/>
  <c r="E18" i="42"/>
  <c r="P17" i="42"/>
  <c r="E11" i="42"/>
  <c r="K11" i="42" s="1"/>
  <c r="K80" i="41"/>
  <c r="E80" i="41"/>
  <c r="K77" i="41"/>
  <c r="E77" i="41"/>
  <c r="K74" i="41"/>
  <c r="E74" i="41"/>
  <c r="K71" i="41"/>
  <c r="E71" i="41"/>
  <c r="K68" i="41"/>
  <c r="E68" i="41"/>
  <c r="P65" i="41"/>
  <c r="K65" i="41"/>
  <c r="E65" i="41"/>
  <c r="K62" i="41"/>
  <c r="E62" i="41"/>
  <c r="K59" i="41"/>
  <c r="E59" i="41"/>
  <c r="K56" i="41"/>
  <c r="E56" i="41"/>
  <c r="P53" i="41"/>
  <c r="K53" i="41"/>
  <c r="E53" i="41"/>
  <c r="K46" i="41"/>
  <c r="E46" i="41"/>
  <c r="P41" i="41"/>
  <c r="K39" i="41"/>
  <c r="E39" i="41"/>
  <c r="K32" i="41"/>
  <c r="E32" i="41"/>
  <c r="P29" i="41"/>
  <c r="K25" i="41"/>
  <c r="E25" i="41"/>
  <c r="K18" i="41"/>
  <c r="E18" i="41"/>
  <c r="P17" i="41"/>
  <c r="E11" i="41"/>
  <c r="K11" i="41" s="1"/>
  <c r="K80" i="40"/>
  <c r="E80" i="40"/>
  <c r="K77" i="40"/>
  <c r="E77" i="40"/>
  <c r="K74" i="40"/>
  <c r="E74" i="40"/>
  <c r="K71" i="40"/>
  <c r="E71" i="40"/>
  <c r="K68" i="40"/>
  <c r="E68" i="40"/>
  <c r="P65" i="40"/>
  <c r="K65" i="40"/>
  <c r="E65" i="40"/>
  <c r="K62" i="40"/>
  <c r="E62" i="40"/>
  <c r="K59" i="40"/>
  <c r="E59" i="40"/>
  <c r="K56" i="40"/>
  <c r="E56" i="40"/>
  <c r="P53" i="40"/>
  <c r="K53" i="40"/>
  <c r="E53" i="40"/>
  <c r="K46" i="40"/>
  <c r="E46" i="40"/>
  <c r="P41" i="40"/>
  <c r="K39" i="40"/>
  <c r="E39" i="40"/>
  <c r="K32" i="40"/>
  <c r="E32" i="40"/>
  <c r="P29" i="40"/>
  <c r="K25" i="40"/>
  <c r="E25" i="40"/>
  <c r="K18" i="40"/>
  <c r="E18" i="40"/>
  <c r="P17" i="40"/>
  <c r="E11" i="40"/>
  <c r="K11" i="40" s="1"/>
  <c r="K80" i="39"/>
  <c r="E80" i="39"/>
  <c r="K77" i="39"/>
  <c r="E77" i="39"/>
  <c r="K74" i="39"/>
  <c r="E74" i="39"/>
  <c r="K71" i="39"/>
  <c r="E71" i="39"/>
  <c r="K68" i="39"/>
  <c r="E68" i="39"/>
  <c r="P65" i="39"/>
  <c r="K65" i="39"/>
  <c r="E65" i="39"/>
  <c r="K62" i="39"/>
  <c r="E62" i="39"/>
  <c r="K59" i="39"/>
  <c r="E59" i="39"/>
  <c r="K56" i="39"/>
  <c r="E56" i="39"/>
  <c r="P53" i="39"/>
  <c r="K53" i="39"/>
  <c r="E53" i="39"/>
  <c r="K46" i="39"/>
  <c r="E46" i="39"/>
  <c r="P41" i="39"/>
  <c r="K39" i="39"/>
  <c r="E39" i="39"/>
  <c r="K32" i="39"/>
  <c r="E32" i="39"/>
  <c r="P29" i="39"/>
  <c r="K25" i="39"/>
  <c r="E25" i="39"/>
  <c r="K18" i="39"/>
  <c r="E18" i="39"/>
  <c r="P17" i="39"/>
  <c r="E11" i="39"/>
  <c r="K11" i="39" s="1"/>
  <c r="K80" i="38"/>
  <c r="E80" i="38"/>
  <c r="K77" i="38"/>
  <c r="E77" i="38"/>
  <c r="K74" i="38"/>
  <c r="E74" i="38"/>
  <c r="K71" i="38"/>
  <c r="E71" i="38"/>
  <c r="K68" i="38"/>
  <c r="E68" i="38"/>
  <c r="P65" i="38"/>
  <c r="K65" i="38"/>
  <c r="E65" i="38"/>
  <c r="K62" i="38"/>
  <c r="E62" i="38"/>
  <c r="K59" i="38"/>
  <c r="E59" i="38"/>
  <c r="K56" i="38"/>
  <c r="E56" i="38"/>
  <c r="P53" i="38"/>
  <c r="K53" i="38"/>
  <c r="E53" i="38"/>
  <c r="K46" i="38"/>
  <c r="E46" i="38"/>
  <c r="P41" i="38"/>
  <c r="K39" i="38"/>
  <c r="E39" i="38"/>
  <c r="K32" i="38"/>
  <c r="E32" i="38"/>
  <c r="P29" i="38"/>
  <c r="K25" i="38"/>
  <c r="E25" i="38"/>
  <c r="K18" i="38"/>
  <c r="E18" i="38"/>
  <c r="P17" i="38"/>
  <c r="E11" i="38"/>
  <c r="K11" i="38" s="1"/>
  <c r="K80" i="37"/>
  <c r="E80" i="37"/>
  <c r="K77" i="37"/>
  <c r="E77" i="37"/>
  <c r="K74" i="37"/>
  <c r="E74" i="37"/>
  <c r="K71" i="37"/>
  <c r="E71" i="37"/>
  <c r="K68" i="37"/>
  <c r="E68" i="37"/>
  <c r="P65" i="37"/>
  <c r="K65" i="37"/>
  <c r="E65" i="37"/>
  <c r="K62" i="37"/>
  <c r="E62" i="37"/>
  <c r="K59" i="37"/>
  <c r="E59" i="37"/>
  <c r="K56" i="37"/>
  <c r="E56" i="37"/>
  <c r="P53" i="37"/>
  <c r="K53" i="37"/>
  <c r="E53" i="37"/>
  <c r="K46" i="37"/>
  <c r="E46" i="37"/>
  <c r="P41" i="37"/>
  <c r="K39" i="37"/>
  <c r="E39" i="37"/>
  <c r="K32" i="37"/>
  <c r="E32" i="37"/>
  <c r="P29" i="37"/>
  <c r="K25" i="37"/>
  <c r="E25" i="37"/>
  <c r="K18" i="37"/>
  <c r="E18" i="37"/>
  <c r="P17" i="37"/>
  <c r="E11" i="37"/>
  <c r="K11" i="37" s="1"/>
  <c r="K80" i="36"/>
  <c r="E80" i="36"/>
  <c r="K77" i="36"/>
  <c r="E77" i="36"/>
  <c r="K74" i="36"/>
  <c r="E74" i="36"/>
  <c r="K71" i="36"/>
  <c r="E71" i="36"/>
  <c r="K68" i="36"/>
  <c r="E68" i="36"/>
  <c r="P65" i="36"/>
  <c r="K65" i="36"/>
  <c r="E65" i="36"/>
  <c r="K62" i="36"/>
  <c r="E62" i="36"/>
  <c r="K59" i="36"/>
  <c r="E59" i="36"/>
  <c r="K56" i="36"/>
  <c r="E56" i="36"/>
  <c r="P53" i="36"/>
  <c r="K53" i="36"/>
  <c r="E53" i="36"/>
  <c r="K46" i="36"/>
  <c r="E46" i="36"/>
  <c r="P41" i="36"/>
  <c r="K39" i="36"/>
  <c r="E39" i="36"/>
  <c r="K32" i="36"/>
  <c r="E32" i="36"/>
  <c r="P29" i="36"/>
  <c r="K25" i="36"/>
  <c r="E25" i="36"/>
  <c r="K18" i="36"/>
  <c r="E18" i="36"/>
  <c r="P17" i="36"/>
  <c r="E11" i="36"/>
  <c r="K11" i="36" s="1"/>
  <c r="K80" i="35"/>
  <c r="E80" i="35"/>
  <c r="K77" i="35"/>
  <c r="E77" i="35"/>
  <c r="K74" i="35"/>
  <c r="E74" i="35"/>
  <c r="K71" i="35"/>
  <c r="E71" i="35"/>
  <c r="K68" i="35"/>
  <c r="E68" i="35"/>
  <c r="P65" i="35"/>
  <c r="K65" i="35"/>
  <c r="E65" i="35"/>
  <c r="K62" i="35"/>
  <c r="E62" i="35"/>
  <c r="K59" i="35"/>
  <c r="E59" i="35"/>
  <c r="K56" i="35"/>
  <c r="E56" i="35"/>
  <c r="P53" i="35"/>
  <c r="E53" i="35"/>
  <c r="K53" i="35" s="1"/>
  <c r="K46" i="35"/>
  <c r="E46" i="35"/>
  <c r="P41" i="35"/>
  <c r="K39" i="35"/>
  <c r="E39" i="35"/>
  <c r="K32" i="35"/>
  <c r="E32" i="35"/>
  <c r="P29" i="35"/>
  <c r="K25" i="35"/>
  <c r="E25" i="35"/>
  <c r="K18" i="35"/>
  <c r="E18" i="35"/>
  <c r="P17" i="35"/>
  <c r="E11" i="35"/>
  <c r="K11" i="35" s="1"/>
  <c r="E80" i="34"/>
  <c r="E77" i="34"/>
  <c r="E74" i="34"/>
  <c r="E71" i="34"/>
  <c r="E68" i="34"/>
  <c r="P65" i="34"/>
  <c r="E65" i="34"/>
  <c r="E62" i="34"/>
  <c r="E59" i="34"/>
  <c r="E56" i="34"/>
  <c r="K56" i="34" s="1"/>
  <c r="P53" i="34"/>
  <c r="E53" i="34"/>
  <c r="K53" i="34" s="1"/>
  <c r="E46" i="34"/>
  <c r="P41" i="34"/>
  <c r="E39" i="34"/>
  <c r="E32" i="34"/>
  <c r="P29" i="34"/>
  <c r="E25" i="34"/>
  <c r="E18" i="34"/>
  <c r="P17" i="34"/>
  <c r="E11" i="34"/>
  <c r="K11" i="34" s="1"/>
  <c r="P79" i="35" l="1"/>
  <c r="P84" i="35" s="1"/>
  <c r="P79" i="43"/>
  <c r="P84" i="43" s="1"/>
  <c r="P79" i="44"/>
  <c r="P84" i="44" s="1"/>
  <c r="P79" i="34"/>
  <c r="P84" i="34" s="1"/>
  <c r="P79" i="36"/>
  <c r="P84" i="36" s="1"/>
  <c r="P79" i="37"/>
  <c r="P84" i="37" s="1"/>
  <c r="P79" i="45"/>
  <c r="P84" i="45" s="1"/>
  <c r="P79" i="39"/>
  <c r="P84" i="39" s="1"/>
  <c r="P79" i="46"/>
  <c r="P84" i="46" s="1"/>
  <c r="P79" i="42"/>
  <c r="P84" i="42" s="1"/>
  <c r="P79" i="41"/>
  <c r="P84" i="41" s="1"/>
  <c r="P79" i="40"/>
  <c r="P84" i="40" s="1"/>
  <c r="P79" i="38"/>
  <c r="P84" i="38" s="1"/>
  <c r="P72" i="46"/>
  <c r="P72" i="45"/>
  <c r="P72" i="44"/>
  <c r="P72" i="43"/>
  <c r="P72" i="42"/>
  <c r="P72" i="41"/>
  <c r="P72" i="40"/>
  <c r="P72" i="39"/>
  <c r="P72" i="38"/>
  <c r="P72" i="37"/>
  <c r="P72" i="36"/>
  <c r="P72" i="35"/>
  <c r="P72" i="34"/>
  <c r="P65" i="24"/>
  <c r="D64" i="13" l="1"/>
  <c r="P29" i="24"/>
  <c r="P53" i="24"/>
  <c r="P41" i="24"/>
  <c r="P17" i="24" l="1"/>
  <c r="E11" i="24"/>
  <c r="K11" i="24" s="1"/>
  <c r="P72" i="24" l="1"/>
  <c r="E80" i="24"/>
  <c r="E77" i="24"/>
  <c r="E74" i="24"/>
  <c r="E71" i="24"/>
  <c r="E68" i="24"/>
  <c r="E65" i="24"/>
  <c r="E62" i="24"/>
  <c r="K62" i="24" s="1"/>
  <c r="E59" i="24"/>
  <c r="E56" i="24"/>
  <c r="E53" i="24"/>
  <c r="E46" i="24"/>
  <c r="E39" i="24"/>
  <c r="E32" i="24"/>
  <c r="E25" i="24"/>
  <c r="E18" i="24" l="1"/>
  <c r="K18" i="24" s="1"/>
  <c r="P79" i="24" l="1"/>
  <c r="P84" i="24" s="1"/>
  <c r="D64" i="9" s="1"/>
</calcChain>
</file>

<file path=xl/sharedStrings.xml><?xml version="1.0" encoding="utf-8"?>
<sst xmlns="http://schemas.openxmlformats.org/spreadsheetml/2006/main" count="1538" uniqueCount="212">
  <si>
    <t>-------------------------------------------------------------------------------------------------------------------------------------------------------------------------------------------------------------------------------------------------</t>
  </si>
  <si>
    <t xml:space="preserve">Diary Home Page     </t>
  </si>
  <si>
    <t xml:space="preserve">Week One - Monday     </t>
  </si>
  <si>
    <t>Breakfast</t>
  </si>
  <si>
    <t>Food</t>
  </si>
  <si>
    <t>Calories Per 100g</t>
  </si>
  <si>
    <t>Portion Size (g)</t>
  </si>
  <si>
    <t>Total Calories</t>
  </si>
  <si>
    <t>Morning Snack</t>
  </si>
  <si>
    <t>Lunch</t>
  </si>
  <si>
    <t>Afternoon Snack</t>
  </si>
  <si>
    <t>Tea</t>
  </si>
  <si>
    <t>Evening Snack</t>
  </si>
  <si>
    <t>Drinks</t>
  </si>
  <si>
    <t>Notes</t>
  </si>
  <si>
    <t>(add notes here)</t>
  </si>
  <si>
    <t>Male</t>
  </si>
  <si>
    <t>Female</t>
  </si>
  <si>
    <t>It</t>
  </si>
  <si>
    <t>Toast</t>
  </si>
  <si>
    <t>Pancakes</t>
  </si>
  <si>
    <t>Bananas</t>
  </si>
  <si>
    <t>Bagels</t>
  </si>
  <si>
    <t>Crumpets</t>
  </si>
  <si>
    <t>Apples</t>
  </si>
  <si>
    <t>Oranges</t>
  </si>
  <si>
    <t>Croissant</t>
  </si>
  <si>
    <t>Bacon Bap</t>
  </si>
  <si>
    <t>Cereal</t>
  </si>
  <si>
    <t>Biscuits</t>
  </si>
  <si>
    <t>Lunch Foods</t>
  </si>
  <si>
    <t>Total Calories Today</t>
  </si>
  <si>
    <t>hub</t>
  </si>
  <si>
    <t>gub</t>
  </si>
  <si>
    <t>sub</t>
  </si>
  <si>
    <t>Total Calories Burnt</t>
  </si>
  <si>
    <t xml:space="preserve">Week One - Tuesday     </t>
  </si>
  <si>
    <t xml:space="preserve">Week One - Wednesday     </t>
  </si>
  <si>
    <t xml:space="preserve">Week One - Thursday     </t>
  </si>
  <si>
    <t xml:space="preserve">Week One - Friday     </t>
  </si>
  <si>
    <t xml:space="preserve">Week One - Saturday     </t>
  </si>
  <si>
    <t xml:space="preserve">Week One - Sunday     </t>
  </si>
  <si>
    <t xml:space="preserve">Week Two - Monday     </t>
  </si>
  <si>
    <t xml:space="preserve">Week Two - Tuesday     </t>
  </si>
  <si>
    <t xml:space="preserve">Week Two - Wednesday     </t>
  </si>
  <si>
    <t xml:space="preserve">Week Two - Thursday     </t>
  </si>
  <si>
    <t xml:space="preserve">Week Two - Friday     </t>
  </si>
  <si>
    <t xml:space="preserve">Week Two - Saturday     </t>
  </si>
  <si>
    <t xml:space="preserve">Week Two - Sunday     </t>
  </si>
  <si>
    <t xml:space="preserve">Diary Home Page - Week Two     </t>
  </si>
  <si>
    <t xml:space="preserve">Week Three - Monday     </t>
  </si>
  <si>
    <t xml:space="preserve">Week Three - Tuesday     </t>
  </si>
  <si>
    <t xml:space="preserve">Week Three - Wednesday     </t>
  </si>
  <si>
    <t xml:space="preserve">Week Three - Thursday     </t>
  </si>
  <si>
    <t xml:space="preserve">Week Three - Friday     </t>
  </si>
  <si>
    <t xml:space="preserve">Week Three - Saturday     </t>
  </si>
  <si>
    <t xml:space="preserve">Week Three - Sunday     </t>
  </si>
  <si>
    <t xml:space="preserve">Week Four - Monday     </t>
  </si>
  <si>
    <t xml:space="preserve">Week Four - Tuesday     </t>
  </si>
  <si>
    <t xml:space="preserve">Week Four - Wednesday     </t>
  </si>
  <si>
    <t xml:space="preserve">Week Four - Thursday     </t>
  </si>
  <si>
    <t xml:space="preserve">Week Four - Friday     </t>
  </si>
  <si>
    <t xml:space="preserve">Week Four - Saturday     </t>
  </si>
  <si>
    <t xml:space="preserve">Week Four - Sunday     </t>
  </si>
  <si>
    <t xml:space="preserve">Week Five - Monday     </t>
  </si>
  <si>
    <t xml:space="preserve">Week Five - Tuesday     </t>
  </si>
  <si>
    <t xml:space="preserve">Week Five - Wednesday     </t>
  </si>
  <si>
    <t xml:space="preserve">Week Five - Thursday     </t>
  </si>
  <si>
    <t xml:space="preserve">Week Five - Friday     </t>
  </si>
  <si>
    <t xml:space="preserve">Week Five - Saturday     </t>
  </si>
  <si>
    <t xml:space="preserve">Week Five - Sunday     </t>
  </si>
  <si>
    <t xml:space="preserve">Week Six - Monday     </t>
  </si>
  <si>
    <t xml:space="preserve">Week Six - Tuesday     </t>
  </si>
  <si>
    <t xml:space="preserve">Week Six - Wednesday     </t>
  </si>
  <si>
    <t xml:space="preserve">Week Six - Thursday     </t>
  </si>
  <si>
    <t xml:space="preserve">Week Six - Friday     </t>
  </si>
  <si>
    <t xml:space="preserve">Week Six - Saturday     </t>
  </si>
  <si>
    <t xml:space="preserve">Week Six - Sunday     </t>
  </si>
  <si>
    <t xml:space="preserve">Week Seven - Monday     </t>
  </si>
  <si>
    <t xml:space="preserve">Week Seven - Tuesday     </t>
  </si>
  <si>
    <t xml:space="preserve">Week Seven - Wednesday     </t>
  </si>
  <si>
    <t xml:space="preserve">Week Seven - Thursday     </t>
  </si>
  <si>
    <t xml:space="preserve">Week Seven - Friday     </t>
  </si>
  <si>
    <t xml:space="preserve">Week Seven - Saturday     </t>
  </si>
  <si>
    <t xml:space="preserve">Week Seven - Sunday     </t>
  </si>
  <si>
    <t xml:space="preserve">Week Eight - Tuesday     </t>
  </si>
  <si>
    <t xml:space="preserve">Week Eight - Monday     </t>
  </si>
  <si>
    <t xml:space="preserve">Week Eight - Wednesday     </t>
  </si>
  <si>
    <t xml:space="preserve">Week Eight - Thursday     </t>
  </si>
  <si>
    <t xml:space="preserve">Week Eight - Friday     </t>
  </si>
  <si>
    <t xml:space="preserve">Week Eight - Saturday     </t>
  </si>
  <si>
    <t xml:space="preserve">Week Eight - Sunday     </t>
  </si>
  <si>
    <t xml:space="preserve">Week Nine - Monday     </t>
  </si>
  <si>
    <t xml:space="preserve">Week Nine - Tuesday     </t>
  </si>
  <si>
    <t xml:space="preserve">Week Nine - Wednesday     </t>
  </si>
  <si>
    <t xml:space="preserve">Week Nine - Thursday     </t>
  </si>
  <si>
    <t xml:space="preserve">Week Nine - Friday     </t>
  </si>
  <si>
    <t xml:space="preserve">Week Nine - Saturday     </t>
  </si>
  <si>
    <t xml:space="preserve">Week Nine - Sunday     </t>
  </si>
  <si>
    <t xml:space="preserve">Final Week - Sunday     </t>
  </si>
  <si>
    <t xml:space="preserve">Final Week - Monday     </t>
  </si>
  <si>
    <t xml:space="preserve">Final Week - Tuesday     </t>
  </si>
  <si>
    <t xml:space="preserve">Final Week - Wednesday     </t>
  </si>
  <si>
    <t xml:space="preserve">Final Week - Thursday     </t>
  </si>
  <si>
    <t xml:space="preserve">Final Week - Friday     </t>
  </si>
  <si>
    <t xml:space="preserve">Final Week - Saturday     </t>
  </si>
  <si>
    <t>Eggs</t>
  </si>
  <si>
    <t>Porridge</t>
  </si>
  <si>
    <t>Fruit Salad</t>
  </si>
  <si>
    <t>Teacakes</t>
  </si>
  <si>
    <t>McDonalds</t>
  </si>
  <si>
    <t>Cookies</t>
  </si>
  <si>
    <t>Cereal Bar</t>
  </si>
  <si>
    <t>English Breakfast</t>
  </si>
  <si>
    <t>Choc Bar</t>
  </si>
  <si>
    <t>Crisps</t>
  </si>
  <si>
    <t>Chocolate</t>
  </si>
  <si>
    <t>Coffee</t>
  </si>
  <si>
    <t>Smoothie</t>
  </si>
  <si>
    <t>Milkshake</t>
  </si>
  <si>
    <t>Hot Chocolate</t>
  </si>
  <si>
    <t>Fruit Juice</t>
  </si>
  <si>
    <t>Apple Squash</t>
  </si>
  <si>
    <t>Blackcurrant Squash</t>
  </si>
  <si>
    <t>Milk</t>
  </si>
  <si>
    <t>Orange Juice</t>
  </si>
  <si>
    <t>Apple juice</t>
  </si>
  <si>
    <t>Wine</t>
  </si>
  <si>
    <t>Spirits</t>
  </si>
  <si>
    <t>Innocent Juice</t>
  </si>
  <si>
    <t>Latte</t>
  </si>
  <si>
    <t>Cappucino</t>
  </si>
  <si>
    <t>Mocha</t>
  </si>
  <si>
    <t>Fizzy</t>
  </si>
  <si>
    <t>Water</t>
  </si>
  <si>
    <t>Health Milkshake</t>
  </si>
  <si>
    <t>-----------------------------------------------------------------------------------------------------------------------------------------------------------------------------------------------------------------------------------------------------------------------------</t>
  </si>
  <si>
    <t>Running</t>
  </si>
  <si>
    <t>Jogging</t>
  </si>
  <si>
    <t>Yoga</t>
  </si>
  <si>
    <t>Gymnastics</t>
  </si>
  <si>
    <t>Swimming</t>
  </si>
  <si>
    <t>Dancing</t>
  </si>
  <si>
    <t>Rugby</t>
  </si>
  <si>
    <t>Hockey</t>
  </si>
  <si>
    <t>Badminton</t>
  </si>
  <si>
    <t>Tennis</t>
  </si>
  <si>
    <t>Football</t>
  </si>
  <si>
    <t>Basketball</t>
  </si>
  <si>
    <t>Squash</t>
  </si>
  <si>
    <t>Aerobics</t>
  </si>
  <si>
    <t>Bagging Grass</t>
  </si>
  <si>
    <t>Washing Dog</t>
  </si>
  <si>
    <t>Boxing</t>
  </si>
  <si>
    <t>Farming</t>
  </si>
  <si>
    <t xml:space="preserve">Planner Guidance     </t>
  </si>
  <si>
    <t xml:space="preserve">Planner Guidance Home     </t>
  </si>
  <si>
    <t>John Smith</t>
  </si>
  <si>
    <t>Calories This Week</t>
  </si>
  <si>
    <t>Nothing</t>
  </si>
  <si>
    <t xml:space="preserve">Nothing </t>
  </si>
  <si>
    <t>Fruit</t>
  </si>
  <si>
    <t>Toasted Sandwhich</t>
  </si>
  <si>
    <t>Burger</t>
  </si>
  <si>
    <t>Soup</t>
  </si>
  <si>
    <t>Meat</t>
  </si>
  <si>
    <t>Fishfingers</t>
  </si>
  <si>
    <t>Custard</t>
  </si>
  <si>
    <t>Jelly</t>
  </si>
  <si>
    <t>Pies</t>
  </si>
  <si>
    <t>Sausage Rolls</t>
  </si>
  <si>
    <t>Burgerking</t>
  </si>
  <si>
    <t>Pastries</t>
  </si>
  <si>
    <t>Cake</t>
  </si>
  <si>
    <t>Ice Cream</t>
  </si>
  <si>
    <t>Cocunuts</t>
  </si>
  <si>
    <t>Sandwhiches</t>
  </si>
  <si>
    <t>Cottage Pies</t>
  </si>
  <si>
    <t>Fish</t>
  </si>
  <si>
    <t>Salad</t>
  </si>
  <si>
    <t>Potato Salad</t>
  </si>
  <si>
    <t>Pizza</t>
  </si>
  <si>
    <t>Curry</t>
  </si>
  <si>
    <t>Indian</t>
  </si>
  <si>
    <t>Fastfood</t>
  </si>
  <si>
    <t>Take-away</t>
  </si>
  <si>
    <t>Toasted Sandwhiches</t>
  </si>
  <si>
    <t>cake</t>
  </si>
  <si>
    <t>Sweets</t>
  </si>
  <si>
    <t>Dairy</t>
  </si>
  <si>
    <t>Fast Food</t>
  </si>
  <si>
    <t>Cottage pie</t>
  </si>
  <si>
    <t>Puddings</t>
  </si>
  <si>
    <t>Roast</t>
  </si>
  <si>
    <t>Waffles</t>
  </si>
  <si>
    <t>Chinese</t>
  </si>
  <si>
    <t>Take-Away</t>
  </si>
  <si>
    <t>Wraps</t>
  </si>
  <si>
    <t>Waffles (Pudding)</t>
  </si>
  <si>
    <t>Donuts</t>
  </si>
  <si>
    <t>Sack Races</t>
  </si>
  <si>
    <t>Horse Riding</t>
  </si>
  <si>
    <t>Zumba</t>
  </si>
  <si>
    <t>Michael-William Donaldson</t>
  </si>
  <si>
    <t>Calorie Intake Each Week:</t>
  </si>
  <si>
    <t>Calories Used In Living each week:</t>
  </si>
  <si>
    <t>Calories Used In Activity Plan Each Week:</t>
  </si>
  <si>
    <t>Difference Between Calorie Intake And Use:</t>
  </si>
  <si>
    <t>Weight Difference:</t>
  </si>
  <si>
    <t>Weight This Week:</t>
  </si>
  <si>
    <t>Updated BMI:</t>
  </si>
  <si>
    <t>Week:</t>
  </si>
</sst>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color theme="1"/>
      <name val="Calibri"/>
      <family val="2"/>
      <scheme val="minor"/>
    </font>
    <font>
      <sz val="11"/>
      <color theme="6" tint="-0.249977111117893"/>
      <name val="Calibri"/>
      <family val="2"/>
      <scheme val="minor"/>
    </font>
    <font>
      <sz val="14"/>
      <color rgb="FF222222"/>
      <name val="Arial"/>
      <family val="2"/>
    </font>
    <font>
      <sz val="36"/>
      <color theme="1"/>
      <name val="Baskerville Old Face"/>
      <family val="1"/>
    </font>
    <font>
      <sz val="11"/>
      <color rgb="FFFF0000"/>
      <name val="Calibri"/>
      <family val="2"/>
      <scheme val="minor"/>
    </font>
    <font>
      <sz val="22"/>
      <color theme="1"/>
      <name val="Baskerville Old Face"/>
      <family val="1"/>
    </font>
    <font>
      <sz val="24"/>
      <color theme="1"/>
      <name val="Calibri"/>
      <family val="2"/>
      <scheme val="minor"/>
    </font>
    <font>
      <u/>
      <sz val="22"/>
      <color theme="1"/>
      <name val="Baskerville Old Face"/>
      <family val="1"/>
    </font>
    <font>
      <u/>
      <sz val="14"/>
      <color theme="1"/>
      <name val="Baskerville Old Face"/>
      <family val="1"/>
    </font>
    <font>
      <sz val="18"/>
      <color theme="1"/>
      <name val="Baskerville Old Face"/>
      <family val="1"/>
    </font>
    <font>
      <sz val="22"/>
      <color theme="1"/>
      <name val="Calibri"/>
      <family val="2"/>
      <scheme val="minor"/>
    </font>
    <font>
      <u/>
      <sz val="26"/>
      <color theme="1"/>
      <name val="Calibri"/>
      <family val="2"/>
      <scheme val="minor"/>
    </font>
    <font>
      <sz val="26"/>
      <color theme="1"/>
      <name val="Calibri"/>
      <family val="2"/>
      <scheme val="minor"/>
    </font>
    <font>
      <sz val="11"/>
      <color rgb="FF92D050"/>
      <name val="Calibri"/>
      <family val="2"/>
      <scheme val="minor"/>
    </font>
    <font>
      <sz val="9"/>
      <color theme="1"/>
      <name val="Arial"/>
      <family val="2"/>
    </font>
    <font>
      <u/>
      <sz val="24"/>
      <color theme="1"/>
      <name val="Calibri"/>
      <family val="2"/>
      <scheme val="minor"/>
    </font>
    <font>
      <u/>
      <sz val="22"/>
      <color theme="1"/>
      <name val="Calibri"/>
      <family val="2"/>
      <scheme val="minor"/>
    </font>
    <font>
      <u/>
      <sz val="18"/>
      <color theme="1"/>
      <name val="Calibri"/>
      <family val="2"/>
      <scheme val="minor"/>
    </font>
    <font>
      <u/>
      <sz val="28"/>
      <color theme="1"/>
      <name val="Calibri"/>
      <family val="2"/>
      <scheme val="minor"/>
    </font>
    <font>
      <sz val="11"/>
      <color theme="0"/>
      <name val="Calibri"/>
      <family val="2"/>
      <scheme val="minor"/>
    </font>
    <font>
      <sz val="14"/>
      <color theme="1"/>
      <name val="Baskerville Old Face"/>
      <family val="1"/>
    </font>
    <font>
      <sz val="11"/>
      <color theme="1"/>
      <name val="Baskerville Old Face"/>
      <family val="1"/>
    </font>
    <font>
      <sz val="24"/>
      <color theme="1"/>
      <name val="Baskerville Old Face"/>
      <family val="1"/>
    </font>
    <font>
      <sz val="9"/>
      <color theme="1"/>
      <name val="Calibri"/>
      <family val="2"/>
      <scheme val="minor"/>
    </font>
    <font>
      <sz val="10.5"/>
      <color theme="0"/>
      <name val="Calibri"/>
      <family val="2"/>
      <scheme val="minor"/>
    </font>
    <font>
      <sz val="26"/>
      <color theme="1"/>
      <name val="Baskerville Old Face"/>
      <family val="1"/>
    </font>
    <font>
      <sz val="36"/>
      <color theme="0"/>
      <name val="Calibri"/>
      <family val="2"/>
      <scheme val="minor"/>
    </font>
    <font>
      <sz val="48"/>
      <color theme="0"/>
      <name val="Calibri"/>
      <family val="2"/>
      <scheme val="minor"/>
    </font>
    <font>
      <sz val="48"/>
      <color theme="1"/>
      <name val="Baskerville Old Face"/>
      <family val="1"/>
    </font>
    <font>
      <sz val="72"/>
      <color theme="1"/>
      <name val="Baskerville Old Face"/>
      <family val="1"/>
    </font>
    <font>
      <sz val="18"/>
      <color theme="0"/>
      <name val="Calibri"/>
      <family val="2"/>
      <scheme val="minor"/>
    </font>
    <font>
      <sz val="20"/>
      <color theme="0"/>
      <name val="Calibri"/>
      <family val="2"/>
      <scheme val="minor"/>
    </font>
    <font>
      <sz val="22"/>
      <color theme="0"/>
      <name val="Calibri"/>
      <family val="2"/>
      <scheme val="minor"/>
    </font>
    <font>
      <sz val="9"/>
      <color rgb="FF000000"/>
      <name val="Verdana"/>
      <family val="2"/>
    </font>
    <font>
      <sz val="8"/>
      <color rgb="FF000000"/>
      <name val="Verdana"/>
      <family val="2"/>
    </font>
  </fonts>
  <fills count="24">
    <fill>
      <patternFill patternType="none"/>
    </fill>
    <fill>
      <patternFill patternType="gray125"/>
    </fill>
    <fill>
      <patternFill patternType="solid">
        <fgColor theme="8" tint="-0.249977111117893"/>
        <bgColor indexed="64"/>
      </patternFill>
    </fill>
    <fill>
      <patternFill patternType="solid">
        <fgColor rgb="FFE3B303"/>
        <bgColor indexed="64"/>
      </patternFill>
    </fill>
    <fill>
      <patternFill patternType="solid">
        <fgColor rgb="FFF5F1B9"/>
        <bgColor indexed="64"/>
      </patternFill>
    </fill>
    <fill>
      <patternFill patternType="solid">
        <fgColor rgb="FF663300"/>
        <bgColor indexed="64"/>
      </patternFill>
    </fill>
    <fill>
      <patternFill patternType="solid">
        <fgColor theme="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499984740745262"/>
        <bgColor indexed="64"/>
      </patternFill>
    </fill>
    <fill>
      <patternFill patternType="solid">
        <fgColor rgb="FF92D050"/>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rgb="FFFFCC66"/>
        <bgColor indexed="64"/>
      </patternFill>
    </fill>
    <fill>
      <patternFill patternType="solid">
        <fgColor theme="6" tint="0.59999389629810485"/>
        <bgColor indexed="64"/>
      </patternFill>
    </fill>
    <fill>
      <patternFill patternType="solid">
        <fgColor theme="5" tint="-0.499984740745262"/>
        <bgColor indexed="64"/>
      </patternFill>
    </fill>
    <fill>
      <patternFill patternType="solid">
        <fgColor theme="1" tint="0.14999847407452621"/>
        <bgColor indexed="64"/>
      </patternFill>
    </fill>
    <fill>
      <patternFill patternType="solid">
        <fgColor rgb="FFFFC000"/>
        <bgColor indexed="64"/>
      </patternFill>
    </fill>
    <fill>
      <patternFill patternType="solid">
        <fgColor theme="1" tint="4.9989318521683403E-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rgb="FF996600"/>
        <bgColor indexed="64"/>
      </patternFill>
    </fill>
    <fill>
      <patternFill patternType="solid">
        <fgColor rgb="FF351413"/>
        <bgColor indexed="64"/>
      </patternFill>
    </fill>
  </fills>
  <borders count="2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67">
    <xf numFmtId="0" fontId="0" fillId="0" borderId="0" xfId="0"/>
    <xf numFmtId="0" fontId="1" fillId="2" borderId="0" xfId="0" applyFont="1" applyFill="1" applyAlignment="1"/>
    <xf numFmtId="0" fontId="0" fillId="2" borderId="0" xfId="0" applyFill="1" applyAlignment="1"/>
    <xf numFmtId="0" fontId="0" fillId="2" borderId="0" xfId="0" applyFill="1"/>
    <xf numFmtId="0" fontId="2" fillId="2" borderId="0" xfId="0" applyFont="1" applyFill="1"/>
    <xf numFmtId="0" fontId="0" fillId="4" borderId="0" xfId="0" applyFill="1"/>
    <xf numFmtId="0" fontId="0" fillId="5" borderId="0" xfId="0" applyFill="1"/>
    <xf numFmtId="0" fontId="0" fillId="6" borderId="0" xfId="0" applyFill="1"/>
    <xf numFmtId="0" fontId="2" fillId="4" borderId="0" xfId="0" applyFont="1" applyFill="1"/>
    <xf numFmtId="0" fontId="0" fillId="4" borderId="0" xfId="0" applyFill="1" applyBorder="1"/>
    <xf numFmtId="0" fontId="2" fillId="6" borderId="0" xfId="0" applyFont="1" applyFill="1"/>
    <xf numFmtId="0" fontId="0" fillId="7" borderId="0" xfId="0" applyFill="1"/>
    <xf numFmtId="0" fontId="6" fillId="4" borderId="0" xfId="0" applyFont="1" applyFill="1" applyBorder="1" applyAlignment="1">
      <alignment vertical="center"/>
    </xf>
    <xf numFmtId="0" fontId="0" fillId="4" borderId="1" xfId="0" applyFill="1" applyBorder="1"/>
    <xf numFmtId="0" fontId="0" fillId="4" borderId="2" xfId="0" applyFill="1" applyBorder="1"/>
    <xf numFmtId="0" fontId="0" fillId="4" borderId="3" xfId="0" applyFill="1" applyBorder="1"/>
    <xf numFmtId="0" fontId="0" fillId="10" borderId="0" xfId="0" applyFill="1"/>
    <xf numFmtId="0" fontId="2" fillId="10" borderId="0" xfId="0" applyFont="1" applyFill="1"/>
    <xf numFmtId="0" fontId="13" fillId="10" borderId="0" xfId="0" applyFont="1" applyFill="1"/>
    <xf numFmtId="0" fontId="0" fillId="11" borderId="0" xfId="0" applyFill="1"/>
    <xf numFmtId="0" fontId="0" fillId="12" borderId="0" xfId="0" applyFill="1"/>
    <xf numFmtId="0" fontId="2" fillId="7" borderId="0" xfId="0" applyFont="1" applyFill="1"/>
    <xf numFmtId="0" fontId="2" fillId="11" borderId="0" xfId="0" applyFont="1" applyFill="1"/>
    <xf numFmtId="0" fontId="0" fillId="14" borderId="0" xfId="0" applyFill="1"/>
    <xf numFmtId="0" fontId="2" fillId="14" borderId="0" xfId="0" applyFont="1" applyFill="1"/>
    <xf numFmtId="0" fontId="0" fillId="4" borderId="0" xfId="0" applyFill="1" applyBorder="1" applyAlignment="1"/>
    <xf numFmtId="0" fontId="19" fillId="6" borderId="21" xfId="0" applyFont="1" applyFill="1" applyBorder="1"/>
    <xf numFmtId="0" fontId="14" fillId="7" borderId="0" xfId="0" applyFont="1" applyFill="1"/>
    <xf numFmtId="0" fontId="19" fillId="6" borderId="0" xfId="0" applyFont="1" applyFill="1" applyBorder="1"/>
    <xf numFmtId="0" fontId="19" fillId="6" borderId="22" xfId="0" applyFont="1" applyFill="1" applyBorder="1"/>
    <xf numFmtId="0" fontId="0" fillId="16" borderId="0" xfId="0" applyFill="1"/>
    <xf numFmtId="0" fontId="14" fillId="2" borderId="0" xfId="0" applyFont="1" applyFill="1"/>
    <xf numFmtId="0" fontId="0" fillId="15" borderId="0" xfId="0" applyFill="1"/>
    <xf numFmtId="0" fontId="11" fillId="15" borderId="0" xfId="0" applyFont="1" applyFill="1" applyAlignment="1"/>
    <xf numFmtId="0" fontId="0" fillId="15" borderId="20" xfId="0" applyFill="1" applyBorder="1" applyAlignment="1"/>
    <xf numFmtId="0" fontId="0" fillId="15" borderId="0" xfId="0" applyFill="1" applyBorder="1" applyAlignment="1"/>
    <xf numFmtId="0" fontId="0" fillId="15" borderId="20" xfId="0" applyFill="1" applyBorder="1" applyAlignment="1">
      <alignment horizontal="center"/>
    </xf>
    <xf numFmtId="0" fontId="0" fillId="15" borderId="20" xfId="0" applyFill="1" applyBorder="1"/>
    <xf numFmtId="0" fontId="0" fillId="15" borderId="20" xfId="0" applyFill="1" applyBorder="1" applyAlignment="1">
      <alignment horizontal="left"/>
    </xf>
    <xf numFmtId="0" fontId="0" fillId="15" borderId="0" xfId="0" applyFill="1" applyBorder="1" applyAlignment="1">
      <alignment horizontal="center"/>
    </xf>
    <xf numFmtId="0" fontId="0" fillId="4" borderId="23" xfId="0" applyFill="1" applyBorder="1"/>
    <xf numFmtId="0" fontId="0" fillId="11" borderId="0" xfId="0" applyFill="1" applyAlignment="1"/>
    <xf numFmtId="0" fontId="23" fillId="11" borderId="0" xfId="0" applyFont="1" applyFill="1"/>
    <xf numFmtId="0" fontId="0" fillId="11" borderId="0" xfId="0" applyFill="1" applyBorder="1" applyAlignment="1"/>
    <xf numFmtId="2" fontId="0" fillId="11" borderId="0" xfId="0" applyNumberFormat="1" applyFill="1" applyBorder="1" applyAlignment="1"/>
    <xf numFmtId="0" fontId="19" fillId="11" borderId="0" xfId="0" applyFont="1" applyFill="1" applyBorder="1" applyAlignment="1">
      <alignment vertical="center"/>
    </xf>
    <xf numFmtId="0" fontId="24" fillId="11" borderId="0" xfId="0" applyFont="1" applyFill="1" applyBorder="1" applyAlignment="1">
      <alignment vertical="center"/>
    </xf>
    <xf numFmtId="0" fontId="26" fillId="18" borderId="0" xfId="0" applyFont="1" applyFill="1" applyAlignment="1">
      <alignment horizontal="center" vertical="center"/>
    </xf>
    <xf numFmtId="0" fontId="0" fillId="12" borderId="20" xfId="0" applyFill="1" applyBorder="1" applyAlignment="1"/>
    <xf numFmtId="0" fontId="19" fillId="12" borderId="20" xfId="0" applyFont="1" applyFill="1" applyBorder="1" applyAlignment="1">
      <alignment vertical="center"/>
    </xf>
    <xf numFmtId="0" fontId="19" fillId="16" borderId="20" xfId="0" applyFont="1" applyFill="1" applyBorder="1" applyAlignment="1">
      <alignment vertical="center"/>
    </xf>
    <xf numFmtId="0" fontId="27" fillId="16" borderId="20" xfId="0" applyFont="1" applyFill="1" applyBorder="1" applyAlignment="1">
      <alignment horizontal="center" vertical="center"/>
    </xf>
    <xf numFmtId="0" fontId="19" fillId="16" borderId="20" xfId="0" applyFont="1" applyFill="1" applyBorder="1" applyAlignment="1">
      <alignment wrapText="1"/>
    </xf>
    <xf numFmtId="0" fontId="19" fillId="16" borderId="20" xfId="0" applyFont="1" applyFill="1" applyBorder="1" applyAlignment="1">
      <alignment vertical="center" wrapText="1"/>
    </xf>
    <xf numFmtId="2" fontId="0" fillId="4" borderId="0" xfId="0" applyNumberFormat="1" applyFill="1"/>
    <xf numFmtId="2" fontId="0" fillId="12" borderId="20" xfId="0" applyNumberFormat="1" applyFill="1" applyBorder="1" applyAlignment="1"/>
    <xf numFmtId="0" fontId="29" fillId="4" borderId="0" xfId="0" applyFont="1" applyFill="1" applyBorder="1" applyAlignment="1">
      <alignment vertical="center"/>
    </xf>
    <xf numFmtId="2" fontId="29" fillId="4" borderId="0" xfId="0" applyNumberFormat="1" applyFont="1" applyFill="1" applyBorder="1" applyAlignment="1">
      <alignment vertical="center"/>
    </xf>
    <xf numFmtId="2" fontId="29" fillId="4" borderId="23" xfId="0" applyNumberFormat="1" applyFont="1" applyFill="1" applyBorder="1" applyAlignment="1">
      <alignment horizontal="center" vertical="center"/>
    </xf>
    <xf numFmtId="0" fontId="25" fillId="4" borderId="0" xfId="0" applyFont="1" applyFill="1" applyBorder="1" applyAlignment="1">
      <alignment vertical="center"/>
    </xf>
    <xf numFmtId="0" fontId="25" fillId="4" borderId="23" xfId="0" applyFont="1" applyFill="1" applyBorder="1" applyAlignment="1">
      <alignment vertical="center"/>
    </xf>
    <xf numFmtId="0" fontId="0" fillId="4" borderId="23" xfId="0" applyFill="1" applyBorder="1" applyAlignment="1"/>
    <xf numFmtId="0" fontId="1" fillId="3" borderId="4" xfId="0" applyFont="1" applyFill="1" applyBorder="1" applyAlignment="1"/>
    <xf numFmtId="0" fontId="1" fillId="3" borderId="5" xfId="0" applyFont="1" applyFill="1" applyBorder="1" applyAlignment="1"/>
    <xf numFmtId="0" fontId="1" fillId="3" borderId="6" xfId="0" applyFont="1" applyFill="1" applyBorder="1" applyAlignment="1"/>
    <xf numFmtId="0" fontId="1" fillId="3" borderId="7" xfId="0" applyFont="1" applyFill="1" applyBorder="1" applyAlignment="1"/>
    <xf numFmtId="0" fontId="1" fillId="3" borderId="0" xfId="0" applyFont="1" applyFill="1" applyBorder="1" applyAlignment="1"/>
    <xf numFmtId="0" fontId="1" fillId="3" borderId="8" xfId="0" applyFont="1" applyFill="1" applyBorder="1" applyAlignment="1"/>
    <xf numFmtId="0" fontId="1" fillId="3" borderId="9" xfId="0" applyFont="1" applyFill="1" applyBorder="1" applyAlignment="1"/>
    <xf numFmtId="0" fontId="1" fillId="3" borderId="10" xfId="0" applyFont="1" applyFill="1" applyBorder="1" applyAlignment="1"/>
    <xf numFmtId="0" fontId="1" fillId="3" borderId="11" xfId="0" applyFont="1" applyFill="1" applyBorder="1" applyAlignment="1"/>
    <xf numFmtId="22" fontId="0" fillId="2" borderId="0" xfId="0" applyNumberFormat="1" applyFill="1" applyAlignment="1"/>
    <xf numFmtId="22" fontId="0" fillId="2" borderId="0" xfId="0" applyNumberFormat="1" applyFill="1"/>
    <xf numFmtId="0" fontId="33" fillId="2" borderId="0" xfId="0" applyFont="1" applyFill="1"/>
    <xf numFmtId="0" fontId="34" fillId="2" borderId="0" xfId="0" applyFont="1" applyFill="1"/>
    <xf numFmtId="0" fontId="2" fillId="18" borderId="0" xfId="0" applyFont="1" applyFill="1"/>
    <xf numFmtId="0" fontId="1" fillId="17" borderId="4" xfId="0" applyFont="1" applyFill="1" applyBorder="1" applyAlignment="1">
      <alignment horizontal="center"/>
    </xf>
    <xf numFmtId="0" fontId="1" fillId="17" borderId="5" xfId="0" applyFont="1" applyFill="1" applyBorder="1" applyAlignment="1">
      <alignment horizontal="center"/>
    </xf>
    <xf numFmtId="0" fontId="1" fillId="17" borderId="6" xfId="0" applyFont="1" applyFill="1" applyBorder="1" applyAlignment="1">
      <alignment horizontal="center"/>
    </xf>
    <xf numFmtId="0" fontId="1" fillId="17" borderId="7" xfId="0" applyFont="1" applyFill="1" applyBorder="1" applyAlignment="1">
      <alignment horizontal="center"/>
    </xf>
    <xf numFmtId="0" fontId="1" fillId="17" borderId="0" xfId="0" applyFont="1" applyFill="1" applyBorder="1" applyAlignment="1">
      <alignment horizontal="center"/>
    </xf>
    <xf numFmtId="0" fontId="1" fillId="17" borderId="8" xfId="0" applyFont="1" applyFill="1" applyBorder="1" applyAlignment="1">
      <alignment horizontal="center"/>
    </xf>
    <xf numFmtId="0" fontId="1" fillId="17" borderId="9" xfId="0" applyFont="1" applyFill="1" applyBorder="1" applyAlignment="1">
      <alignment horizontal="center"/>
    </xf>
    <xf numFmtId="0" fontId="1" fillId="17" borderId="10" xfId="0" applyFont="1" applyFill="1" applyBorder="1" applyAlignment="1">
      <alignment horizontal="center"/>
    </xf>
    <xf numFmtId="0" fontId="1" fillId="17" borderId="11" xfId="0" applyFont="1" applyFill="1" applyBorder="1" applyAlignment="1">
      <alignment horizontal="center"/>
    </xf>
    <xf numFmtId="22" fontId="31" fillId="19" borderId="0" xfId="0" applyNumberFormat="1" applyFont="1" applyFill="1" applyAlignment="1">
      <alignment horizontal="center" vertical="center"/>
    </xf>
    <xf numFmtId="0" fontId="31" fillId="19" borderId="0" xfId="0" applyFont="1" applyFill="1" applyAlignment="1">
      <alignment horizontal="center" vertical="center"/>
    </xf>
    <xf numFmtId="0" fontId="4" fillId="8" borderId="0" xfId="0" applyFont="1" applyFill="1" applyAlignment="1">
      <alignment horizontal="center"/>
    </xf>
    <xf numFmtId="0" fontId="0" fillId="12" borderId="0" xfId="0" applyFill="1" applyAlignment="1">
      <alignment horizontal="center"/>
    </xf>
    <xf numFmtId="22" fontId="30" fillId="16" borderId="0" xfId="0" applyNumberFormat="1" applyFont="1" applyFill="1" applyAlignment="1">
      <alignment horizontal="center" vertical="center"/>
    </xf>
    <xf numFmtId="0" fontId="30" fillId="16" borderId="0" xfId="0" applyFont="1" applyFill="1" applyAlignment="1">
      <alignment horizontal="center" vertical="center"/>
    </xf>
    <xf numFmtId="0" fontId="17" fillId="15" borderId="0" xfId="0" applyFont="1" applyFill="1" applyAlignment="1">
      <alignment horizontal="center"/>
    </xf>
    <xf numFmtId="0" fontId="0" fillId="9" borderId="4" xfId="0" applyFill="1" applyBorder="1" applyAlignment="1">
      <alignment horizontal="center"/>
    </xf>
    <xf numFmtId="0" fontId="0" fillId="9" borderId="5" xfId="0" applyFill="1" applyBorder="1" applyAlignment="1">
      <alignment horizontal="center"/>
    </xf>
    <xf numFmtId="0" fontId="0" fillId="9" borderId="6" xfId="0" applyFill="1" applyBorder="1" applyAlignment="1">
      <alignment horizontal="center"/>
    </xf>
    <xf numFmtId="0" fontId="0" fillId="9" borderId="7" xfId="0" applyFill="1" applyBorder="1" applyAlignment="1">
      <alignment horizontal="center"/>
    </xf>
    <xf numFmtId="0" fontId="0" fillId="9" borderId="0" xfId="0" applyFill="1" applyBorder="1" applyAlignment="1">
      <alignment horizontal="center"/>
    </xf>
    <xf numFmtId="0" fontId="0" fillId="9" borderId="8" xfId="0" applyFill="1" applyBorder="1" applyAlignment="1">
      <alignment horizontal="center"/>
    </xf>
    <xf numFmtId="0" fontId="0" fillId="9" borderId="9" xfId="0" applyFill="1" applyBorder="1" applyAlignment="1">
      <alignment horizontal="center"/>
    </xf>
    <xf numFmtId="0" fontId="0" fillId="9" borderId="10" xfId="0" applyFill="1" applyBorder="1" applyAlignment="1">
      <alignment horizontal="center"/>
    </xf>
    <xf numFmtId="0" fontId="0" fillId="9" borderId="11" xfId="0" applyFill="1" applyBorder="1" applyAlignment="1">
      <alignment horizontal="center"/>
    </xf>
    <xf numFmtId="0" fontId="15" fillId="15" borderId="0" xfId="0" applyFont="1" applyFill="1" applyAlignment="1">
      <alignment horizontal="center" vertical="center"/>
    </xf>
    <xf numFmtId="0" fontId="16" fillId="15" borderId="0" xfId="0" applyFont="1" applyFill="1" applyAlignment="1">
      <alignment horizontal="center" vertical="center"/>
    </xf>
    <xf numFmtId="0" fontId="18" fillId="15" borderId="0" xfId="0" applyFont="1" applyFill="1" applyAlignment="1">
      <alignment horizontal="center" vertical="center"/>
    </xf>
    <xf numFmtId="0" fontId="11" fillId="15" borderId="0" xfId="0" applyFont="1" applyFill="1" applyAlignment="1">
      <alignment horizontal="left"/>
    </xf>
    <xf numFmtId="0" fontId="12" fillId="15" borderId="0" xfId="0" applyFont="1" applyFill="1" applyAlignment="1">
      <alignment horizontal="left"/>
    </xf>
    <xf numFmtId="0" fontId="16" fillId="15" borderId="0" xfId="0" applyFont="1" applyFill="1" applyAlignment="1">
      <alignment horizontal="center"/>
    </xf>
    <xf numFmtId="22" fontId="30" fillId="23" borderId="5" xfId="0" applyNumberFormat="1" applyFont="1" applyFill="1" applyBorder="1" applyAlignment="1">
      <alignment horizontal="center" vertical="center"/>
    </xf>
    <xf numFmtId="22" fontId="30" fillId="23" borderId="0" xfId="0" applyNumberFormat="1" applyFont="1" applyFill="1" applyBorder="1" applyAlignment="1">
      <alignment horizontal="center" vertical="center"/>
    </xf>
    <xf numFmtId="22" fontId="30" fillId="20" borderId="0" xfId="0" applyNumberFormat="1" applyFont="1" applyFill="1" applyBorder="1" applyAlignment="1">
      <alignment horizontal="center" vertical="center"/>
    </xf>
    <xf numFmtId="0" fontId="30" fillId="20" borderId="0" xfId="0" applyFont="1" applyFill="1" applyBorder="1" applyAlignment="1">
      <alignment horizontal="center" vertical="center"/>
    </xf>
    <xf numFmtId="0" fontId="30" fillId="20" borderId="10"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5" xfId="0" applyFont="1" applyFill="1" applyBorder="1" applyAlignment="1">
      <alignment horizontal="center" vertical="center"/>
    </xf>
    <xf numFmtId="0" fontId="6" fillId="10" borderId="6"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10" xfId="0" applyFont="1" applyFill="1" applyBorder="1" applyAlignment="1">
      <alignment horizontal="center" vertical="center"/>
    </xf>
    <xf numFmtId="0" fontId="6" fillId="10" borderId="11" xfId="0" applyFont="1" applyFill="1" applyBorder="1" applyAlignment="1">
      <alignment horizontal="center" vertical="center"/>
    </xf>
    <xf numFmtId="0" fontId="0" fillId="9" borderId="0" xfId="0" applyFill="1" applyAlignment="1">
      <alignment horizontal="center"/>
    </xf>
    <xf numFmtId="0" fontId="10" fillId="10" borderId="4" xfId="0" applyFont="1" applyFill="1" applyBorder="1" applyAlignment="1">
      <alignment horizontal="left" vertical="center"/>
    </xf>
    <xf numFmtId="0" fontId="10" fillId="10" borderId="5" xfId="0" applyFont="1" applyFill="1" applyBorder="1" applyAlignment="1">
      <alignment horizontal="left" vertical="center"/>
    </xf>
    <xf numFmtId="0" fontId="10" fillId="10" borderId="6" xfId="0" applyFont="1" applyFill="1" applyBorder="1" applyAlignment="1">
      <alignment horizontal="left" vertical="center"/>
    </xf>
    <xf numFmtId="0" fontId="10" fillId="10" borderId="9" xfId="0" applyFont="1" applyFill="1" applyBorder="1" applyAlignment="1">
      <alignment horizontal="left" vertical="center"/>
    </xf>
    <xf numFmtId="0" fontId="10" fillId="10" borderId="10" xfId="0" applyFont="1" applyFill="1" applyBorder="1" applyAlignment="1">
      <alignment horizontal="left" vertical="center"/>
    </xf>
    <xf numFmtId="0" fontId="10" fillId="10" borderId="11" xfId="0" applyFont="1" applyFill="1" applyBorder="1" applyAlignment="1">
      <alignment horizontal="left" vertical="center"/>
    </xf>
    <xf numFmtId="0" fontId="6" fillId="10" borderId="4" xfId="0" applyFont="1" applyFill="1" applyBorder="1" applyAlignment="1">
      <alignment horizontal="left" vertical="center"/>
    </xf>
    <xf numFmtId="0" fontId="6" fillId="10" borderId="6" xfId="0" applyFont="1" applyFill="1" applyBorder="1" applyAlignment="1">
      <alignment horizontal="left" vertical="center"/>
    </xf>
    <xf numFmtId="0" fontId="6" fillId="10" borderId="9" xfId="0" applyFont="1" applyFill="1" applyBorder="1" applyAlignment="1">
      <alignment horizontal="left" vertical="center"/>
    </xf>
    <xf numFmtId="0" fontId="6" fillId="10" borderId="11" xfId="0" applyFont="1" applyFill="1" applyBorder="1" applyAlignment="1">
      <alignment horizontal="left" vertical="center"/>
    </xf>
    <xf numFmtId="0" fontId="0" fillId="10" borderId="0" xfId="0" applyFill="1" applyAlignment="1">
      <alignment horizontal="center"/>
    </xf>
    <xf numFmtId="2" fontId="10" fillId="10" borderId="4" xfId="0" applyNumberFormat="1" applyFont="1" applyFill="1" applyBorder="1" applyAlignment="1">
      <alignment horizontal="center" vertical="center"/>
    </xf>
    <xf numFmtId="2" fontId="10" fillId="10" borderId="5" xfId="0" applyNumberFormat="1" applyFont="1" applyFill="1" applyBorder="1" applyAlignment="1">
      <alignment horizontal="center" vertical="center"/>
    </xf>
    <xf numFmtId="2" fontId="10" fillId="10" borderId="6" xfId="0" applyNumberFormat="1" applyFont="1" applyFill="1" applyBorder="1" applyAlignment="1">
      <alignment horizontal="center" vertical="center"/>
    </xf>
    <xf numFmtId="2" fontId="10" fillId="10" borderId="9" xfId="0" applyNumberFormat="1" applyFont="1" applyFill="1" applyBorder="1" applyAlignment="1">
      <alignment horizontal="center" vertical="center"/>
    </xf>
    <xf numFmtId="2" fontId="10" fillId="10" borderId="10" xfId="0" applyNumberFormat="1" applyFont="1" applyFill="1" applyBorder="1" applyAlignment="1">
      <alignment horizontal="center" vertical="center"/>
    </xf>
    <xf numFmtId="2" fontId="10" fillId="10" borderId="11" xfId="0" applyNumberFormat="1" applyFont="1" applyFill="1" applyBorder="1" applyAlignment="1">
      <alignment horizontal="center" vertical="center"/>
    </xf>
    <xf numFmtId="22" fontId="30" fillId="21" borderId="0" xfId="0" applyNumberFormat="1" applyFont="1" applyFill="1" applyAlignment="1">
      <alignment horizontal="center" vertical="center"/>
    </xf>
    <xf numFmtId="0" fontId="30" fillId="21" borderId="0" xfId="0" applyFont="1" applyFill="1" applyAlignment="1">
      <alignment horizontal="center" vertical="center"/>
    </xf>
    <xf numFmtId="22" fontId="32" fillId="16" borderId="0" xfId="0" applyNumberFormat="1" applyFont="1" applyFill="1" applyAlignment="1">
      <alignment horizontal="center" vertical="center"/>
    </xf>
    <xf numFmtId="0" fontId="32" fillId="16" borderId="0" xfId="0" applyFont="1" applyFill="1" applyAlignment="1">
      <alignment horizontal="center" vertical="center"/>
    </xf>
    <xf numFmtId="0" fontId="0" fillId="11" borderId="0" xfId="0" applyFill="1" applyBorder="1" applyAlignment="1">
      <alignment horizontal="center"/>
    </xf>
    <xf numFmtId="22" fontId="31" fillId="21" borderId="0" xfId="0" applyNumberFormat="1" applyFont="1" applyFill="1" applyAlignment="1">
      <alignment horizontal="center" vertical="center"/>
    </xf>
    <xf numFmtId="0" fontId="31" fillId="21" borderId="0" xfId="0" applyFont="1" applyFill="1" applyAlignment="1">
      <alignment horizontal="center" vertical="center"/>
    </xf>
    <xf numFmtId="0" fontId="7" fillId="4" borderId="0" xfId="0" applyFont="1" applyFill="1" applyAlignment="1">
      <alignment horizontal="left"/>
    </xf>
    <xf numFmtId="0" fontId="9" fillId="4" borderId="14" xfId="0" applyFont="1" applyFill="1" applyBorder="1" applyAlignment="1">
      <alignment horizontal="left" vertical="top" wrapText="1"/>
    </xf>
    <xf numFmtId="0" fontId="9" fillId="4" borderId="15" xfId="0" applyFont="1" applyFill="1" applyBorder="1" applyAlignment="1">
      <alignment horizontal="left" vertical="top" wrapText="1"/>
    </xf>
    <xf numFmtId="0" fontId="9" fillId="4" borderId="16" xfId="0" applyFont="1" applyFill="1" applyBorder="1" applyAlignment="1">
      <alignment horizontal="left" vertical="top" wrapText="1"/>
    </xf>
    <xf numFmtId="0" fontId="9" fillId="4" borderId="13"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2" xfId="0" applyFont="1" applyFill="1" applyBorder="1" applyAlignment="1">
      <alignment horizontal="left" vertical="top" wrapText="1"/>
    </xf>
    <xf numFmtId="0" fontId="0" fillId="4" borderId="14" xfId="0" applyFill="1" applyBorder="1" applyAlignment="1">
      <alignment horizontal="center"/>
    </xf>
    <xf numFmtId="0" fontId="0" fillId="4" borderId="15" xfId="0" applyFill="1" applyBorder="1" applyAlignment="1">
      <alignment horizontal="center"/>
    </xf>
    <xf numFmtId="0" fontId="0" fillId="4" borderId="16" xfId="0" applyFill="1" applyBorder="1" applyAlignment="1">
      <alignment horizontal="center"/>
    </xf>
    <xf numFmtId="0" fontId="0" fillId="4" borderId="13" xfId="0" applyFill="1" applyBorder="1" applyAlignment="1">
      <alignment horizontal="center"/>
    </xf>
    <xf numFmtId="0" fontId="0" fillId="4" borderId="0" xfId="0" applyFill="1" applyBorder="1" applyAlignment="1">
      <alignment horizontal="center"/>
    </xf>
    <xf numFmtId="0" fontId="0" fillId="4" borderId="12" xfId="0" applyFill="1" applyBorder="1" applyAlignment="1">
      <alignment horizontal="center"/>
    </xf>
    <xf numFmtId="0" fontId="0" fillId="4" borderId="17" xfId="0" applyFill="1" applyBorder="1" applyAlignment="1">
      <alignment horizontal="center"/>
    </xf>
    <xf numFmtId="0" fontId="0" fillId="4" borderId="18" xfId="0" applyFill="1" applyBorder="1" applyAlignment="1">
      <alignment horizontal="center"/>
    </xf>
    <xf numFmtId="0" fontId="0" fillId="4" borderId="19" xfId="0" applyFill="1" applyBorder="1" applyAlignment="1">
      <alignment horizontal="center"/>
    </xf>
    <xf numFmtId="0" fontId="3" fillId="4" borderId="14" xfId="0" applyFont="1" applyFill="1" applyBorder="1" applyAlignment="1">
      <alignment horizontal="center"/>
    </xf>
    <xf numFmtId="0" fontId="3" fillId="4" borderId="15" xfId="0" applyFont="1" applyFill="1" applyBorder="1" applyAlignment="1">
      <alignment horizontal="center"/>
    </xf>
    <xf numFmtId="0" fontId="3" fillId="4" borderId="16" xfId="0" applyFont="1" applyFill="1" applyBorder="1" applyAlignment="1">
      <alignment horizontal="center"/>
    </xf>
    <xf numFmtId="0" fontId="3" fillId="4" borderId="13" xfId="0" applyFont="1" applyFill="1" applyBorder="1" applyAlignment="1">
      <alignment horizontal="center"/>
    </xf>
    <xf numFmtId="0" fontId="3" fillId="4" borderId="0" xfId="0" applyFont="1" applyFill="1" applyBorder="1" applyAlignment="1">
      <alignment horizontal="center"/>
    </xf>
    <xf numFmtId="0" fontId="3" fillId="4" borderId="12" xfId="0" applyFont="1" applyFill="1" applyBorder="1" applyAlignment="1">
      <alignment horizontal="center"/>
    </xf>
    <xf numFmtId="0" fontId="3" fillId="4" borderId="17" xfId="0" applyFont="1" applyFill="1" applyBorder="1" applyAlignment="1">
      <alignment horizontal="center"/>
    </xf>
    <xf numFmtId="0" fontId="3" fillId="4" borderId="18" xfId="0" applyFont="1" applyFill="1" applyBorder="1" applyAlignment="1">
      <alignment horizontal="center"/>
    </xf>
    <xf numFmtId="0" fontId="3" fillId="4" borderId="19" xfId="0" applyFont="1" applyFill="1" applyBorder="1" applyAlignment="1">
      <alignment horizontal="center"/>
    </xf>
    <xf numFmtId="0" fontId="3"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0"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7"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19" xfId="0" applyFont="1" applyFill="1" applyBorder="1" applyAlignment="1">
      <alignment horizontal="center" vertical="center"/>
    </xf>
    <xf numFmtId="0" fontId="22" fillId="13" borderId="14" xfId="0" applyFont="1" applyFill="1" applyBorder="1" applyAlignment="1">
      <alignment horizontal="center" vertical="center" wrapText="1"/>
    </xf>
    <xf numFmtId="0" fontId="22" fillId="13" borderId="15" xfId="0" applyFont="1" applyFill="1" applyBorder="1" applyAlignment="1">
      <alignment horizontal="center" vertical="center" wrapText="1"/>
    </xf>
    <xf numFmtId="0" fontId="22" fillId="13" borderId="16" xfId="0" applyFont="1" applyFill="1" applyBorder="1" applyAlignment="1">
      <alignment horizontal="center" vertical="center" wrapText="1"/>
    </xf>
    <xf numFmtId="0" fontId="22" fillId="13" borderId="13" xfId="0" applyFont="1" applyFill="1" applyBorder="1" applyAlignment="1">
      <alignment horizontal="center" vertical="center" wrapText="1"/>
    </xf>
    <xf numFmtId="0" fontId="22" fillId="13" borderId="0"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22" fillId="13" borderId="17" xfId="0" applyFont="1" applyFill="1" applyBorder="1" applyAlignment="1">
      <alignment horizontal="center" vertical="center" wrapText="1"/>
    </xf>
    <xf numFmtId="0" fontId="22" fillId="13" borderId="18" xfId="0" applyFont="1" applyFill="1" applyBorder="1" applyAlignment="1">
      <alignment horizontal="center" vertical="center" wrapText="1"/>
    </xf>
    <xf numFmtId="0" fontId="22" fillId="13" borderId="19" xfId="0" applyFont="1" applyFill="1" applyBorder="1" applyAlignment="1">
      <alignment horizontal="center" vertical="center" wrapText="1"/>
    </xf>
    <xf numFmtId="0" fontId="20" fillId="4" borderId="14"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4" borderId="13"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0" fillId="4" borderId="12" xfId="0" applyFont="1" applyFill="1" applyBorder="1" applyAlignment="1">
      <alignment horizontal="center" vertical="center" wrapText="1"/>
    </xf>
    <xf numFmtId="0" fontId="20"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21" fillId="4" borderId="14" xfId="0" applyFont="1" applyFill="1" applyBorder="1" applyAlignment="1">
      <alignment horizontal="center"/>
    </xf>
    <xf numFmtId="0" fontId="21" fillId="4" borderId="15" xfId="0" applyFont="1" applyFill="1" applyBorder="1" applyAlignment="1">
      <alignment horizontal="center"/>
    </xf>
    <xf numFmtId="0" fontId="21" fillId="4" borderId="16" xfId="0" applyFont="1" applyFill="1" applyBorder="1" applyAlignment="1">
      <alignment horizontal="center"/>
    </xf>
    <xf numFmtId="0" fontId="21" fillId="4" borderId="13" xfId="0" applyFont="1" applyFill="1" applyBorder="1" applyAlignment="1">
      <alignment horizontal="center"/>
    </xf>
    <xf numFmtId="0" fontId="21" fillId="4" borderId="0" xfId="0" applyFont="1" applyFill="1" applyBorder="1" applyAlignment="1">
      <alignment horizontal="center"/>
    </xf>
    <xf numFmtId="0" fontId="21" fillId="4" borderId="12" xfId="0" applyFont="1" applyFill="1" applyBorder="1" applyAlignment="1">
      <alignment horizontal="center"/>
    </xf>
    <xf numFmtId="0" fontId="21" fillId="4" borderId="17" xfId="0" applyFont="1" applyFill="1" applyBorder="1" applyAlignment="1">
      <alignment horizontal="center"/>
    </xf>
    <xf numFmtId="0" fontId="21" fillId="4" borderId="18" xfId="0" applyFont="1" applyFill="1" applyBorder="1" applyAlignment="1">
      <alignment horizontal="center"/>
    </xf>
    <xf numFmtId="0" fontId="21" fillId="4" borderId="19" xfId="0" applyFont="1" applyFill="1" applyBorder="1" applyAlignment="1">
      <alignment horizontal="center"/>
    </xf>
    <xf numFmtId="0" fontId="7" fillId="4" borderId="18" xfId="0" applyFont="1" applyFill="1" applyBorder="1" applyAlignment="1">
      <alignment horizontal="left"/>
    </xf>
    <xf numFmtId="0" fontId="5" fillId="4" borderId="0" xfId="0" applyFont="1" applyFill="1" applyAlignment="1">
      <alignment horizontal="left"/>
    </xf>
    <xf numFmtId="0" fontId="3" fillId="4" borderId="14" xfId="0" applyFont="1" applyFill="1" applyBorder="1" applyAlignment="1">
      <alignment horizontal="center" wrapText="1"/>
    </xf>
    <xf numFmtId="0" fontId="3" fillId="4" borderId="15" xfId="0" applyFont="1" applyFill="1" applyBorder="1" applyAlignment="1">
      <alignment horizontal="center" wrapText="1"/>
    </xf>
    <xf numFmtId="0" fontId="3" fillId="4" borderId="16" xfId="0" applyFont="1" applyFill="1" applyBorder="1" applyAlignment="1">
      <alignment horizontal="center" wrapText="1"/>
    </xf>
    <xf numFmtId="0" fontId="3" fillId="4" borderId="13" xfId="0" applyFont="1" applyFill="1" applyBorder="1" applyAlignment="1">
      <alignment horizontal="center" wrapText="1"/>
    </xf>
    <xf numFmtId="0" fontId="3" fillId="4" borderId="0" xfId="0" applyFont="1" applyFill="1" applyBorder="1" applyAlignment="1">
      <alignment horizontal="center" wrapText="1"/>
    </xf>
    <xf numFmtId="0" fontId="3" fillId="4" borderId="12" xfId="0" applyFont="1" applyFill="1" applyBorder="1" applyAlignment="1">
      <alignment horizontal="center" wrapText="1"/>
    </xf>
    <xf numFmtId="0" fontId="3" fillId="4" borderId="17" xfId="0" applyFont="1" applyFill="1" applyBorder="1" applyAlignment="1">
      <alignment horizontal="center" wrapText="1"/>
    </xf>
    <xf numFmtId="0" fontId="3" fillId="4" borderId="18" xfId="0" applyFont="1" applyFill="1" applyBorder="1" applyAlignment="1">
      <alignment horizontal="center" wrapText="1"/>
    </xf>
    <xf numFmtId="0" fontId="3" fillId="4" borderId="19" xfId="0" applyFont="1" applyFill="1" applyBorder="1" applyAlignment="1">
      <alignment horizontal="center" wrapText="1"/>
    </xf>
    <xf numFmtId="0" fontId="7" fillId="4" borderId="0" xfId="0" applyFont="1" applyFill="1" applyAlignment="1">
      <alignment horizontal="left" vertical="center"/>
    </xf>
    <xf numFmtId="0" fontId="3" fillId="4" borderId="0" xfId="0" applyFont="1" applyFill="1" applyAlignment="1">
      <alignment horizontal="center" vertical="center"/>
    </xf>
    <xf numFmtId="0" fontId="3" fillId="4" borderId="10" xfId="0" applyFont="1" applyFill="1" applyBorder="1" applyAlignment="1">
      <alignment horizontal="center" vertical="center"/>
    </xf>
    <xf numFmtId="0" fontId="0" fillId="4" borderId="1" xfId="0" quotePrefix="1"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7" fillId="4" borderId="0" xfId="0" applyFont="1" applyFill="1" applyBorder="1" applyAlignment="1">
      <alignment horizontal="left" vertical="center"/>
    </xf>
    <xf numFmtId="0" fontId="5" fillId="4" borderId="0" xfId="0" applyFont="1" applyFill="1" applyBorder="1" applyAlignment="1">
      <alignment horizontal="left" vertical="center"/>
    </xf>
    <xf numFmtId="0" fontId="8" fillId="4" borderId="18" xfId="0" applyFont="1" applyFill="1" applyBorder="1" applyAlignment="1">
      <alignment horizontal="left" vertical="center"/>
    </xf>
    <xf numFmtId="0" fontId="8" fillId="4" borderId="18" xfId="0" applyFont="1" applyFill="1" applyBorder="1" applyAlignment="1">
      <alignment horizontal="left"/>
    </xf>
    <xf numFmtId="0" fontId="0" fillId="4" borderId="4" xfId="0" applyFill="1"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0" fillId="4" borderId="10" xfId="0" applyFill="1" applyBorder="1" applyAlignment="1">
      <alignment horizontal="center"/>
    </xf>
    <xf numFmtId="0" fontId="0" fillId="4" borderId="11" xfId="0" applyFill="1" applyBorder="1" applyAlignment="1">
      <alignment horizontal="center"/>
    </xf>
    <xf numFmtId="0" fontId="0" fillId="4" borderId="2" xfId="0" quotePrefix="1" applyFill="1" applyBorder="1" applyAlignment="1">
      <alignment horizontal="center"/>
    </xf>
    <xf numFmtId="0" fontId="0" fillId="4" borderId="3" xfId="0" quotePrefix="1" applyFill="1" applyBorder="1" applyAlignment="1">
      <alignment horizontal="center"/>
    </xf>
    <xf numFmtId="22" fontId="30" fillId="22" borderId="5" xfId="0" applyNumberFormat="1" applyFont="1" applyFill="1" applyBorder="1" applyAlignment="1">
      <alignment horizontal="center" vertical="center"/>
    </xf>
    <xf numFmtId="22" fontId="30" fillId="22" borderId="0" xfId="0" applyNumberFormat="1" applyFont="1" applyFill="1" applyBorder="1" applyAlignment="1">
      <alignment horizontal="center" vertical="center"/>
    </xf>
    <xf numFmtId="0" fontId="5" fillId="4" borderId="0" xfId="0" applyFont="1" applyFill="1" applyBorder="1" applyAlignment="1">
      <alignment horizontal="left"/>
    </xf>
    <xf numFmtId="2" fontId="20" fillId="4" borderId="14" xfId="0" applyNumberFormat="1" applyFont="1" applyFill="1" applyBorder="1" applyAlignment="1">
      <alignment horizontal="center" vertical="center" wrapText="1"/>
    </xf>
    <xf numFmtId="2" fontId="20" fillId="4" borderId="15" xfId="0" applyNumberFormat="1" applyFont="1" applyFill="1" applyBorder="1" applyAlignment="1">
      <alignment horizontal="center" vertical="center" wrapText="1"/>
    </xf>
    <xf numFmtId="2" fontId="20" fillId="4" borderId="16" xfId="0" applyNumberFormat="1" applyFont="1" applyFill="1" applyBorder="1" applyAlignment="1">
      <alignment horizontal="center" vertical="center" wrapText="1"/>
    </xf>
    <xf numFmtId="2" fontId="20" fillId="4" borderId="13" xfId="0" applyNumberFormat="1" applyFont="1" applyFill="1" applyBorder="1" applyAlignment="1">
      <alignment horizontal="center" vertical="center" wrapText="1"/>
    </xf>
    <xf numFmtId="2" fontId="20" fillId="4" borderId="0" xfId="0" applyNumberFormat="1" applyFont="1" applyFill="1" applyBorder="1" applyAlignment="1">
      <alignment horizontal="center" vertical="center" wrapText="1"/>
    </xf>
    <xf numFmtId="2" fontId="20" fillId="4" borderId="12" xfId="0" applyNumberFormat="1" applyFont="1" applyFill="1" applyBorder="1" applyAlignment="1">
      <alignment horizontal="center" vertical="center" wrapText="1"/>
    </xf>
    <xf numFmtId="2" fontId="20" fillId="4" borderId="17" xfId="0" applyNumberFormat="1" applyFont="1" applyFill="1" applyBorder="1" applyAlignment="1">
      <alignment horizontal="center" vertical="center" wrapText="1"/>
    </xf>
    <xf numFmtId="2" fontId="20" fillId="4" borderId="18" xfId="0" applyNumberFormat="1" applyFont="1" applyFill="1" applyBorder="1" applyAlignment="1">
      <alignment horizontal="center" vertical="center" wrapText="1"/>
    </xf>
    <xf numFmtId="2" fontId="20" fillId="4" borderId="19" xfId="0" applyNumberFormat="1" applyFont="1" applyFill="1" applyBorder="1" applyAlignment="1">
      <alignment horizontal="center" vertical="center" wrapText="1"/>
    </xf>
    <xf numFmtId="2" fontId="22" fillId="13" borderId="14" xfId="0" applyNumberFormat="1" applyFont="1" applyFill="1" applyBorder="1" applyAlignment="1">
      <alignment horizontal="center" vertical="center" wrapText="1"/>
    </xf>
    <xf numFmtId="2" fontId="22" fillId="13" borderId="15" xfId="0" applyNumberFormat="1" applyFont="1" applyFill="1" applyBorder="1" applyAlignment="1">
      <alignment horizontal="center" vertical="center" wrapText="1"/>
    </xf>
    <xf numFmtId="2" fontId="22" fillId="13" borderId="16" xfId="0" applyNumberFormat="1" applyFont="1" applyFill="1" applyBorder="1" applyAlignment="1">
      <alignment horizontal="center" vertical="center" wrapText="1"/>
    </xf>
    <xf numFmtId="2" fontId="22" fillId="13" borderId="13" xfId="0" applyNumberFormat="1" applyFont="1" applyFill="1" applyBorder="1" applyAlignment="1">
      <alignment horizontal="center" vertical="center" wrapText="1"/>
    </xf>
    <xf numFmtId="2" fontId="22" fillId="13" borderId="0" xfId="0" applyNumberFormat="1" applyFont="1" applyFill="1" applyBorder="1" applyAlignment="1">
      <alignment horizontal="center" vertical="center" wrapText="1"/>
    </xf>
    <xf numFmtId="2" fontId="22" fillId="13" borderId="12" xfId="0" applyNumberFormat="1" applyFont="1" applyFill="1" applyBorder="1" applyAlignment="1">
      <alignment horizontal="center" vertical="center" wrapText="1"/>
    </xf>
    <xf numFmtId="2" fontId="22" fillId="13" borderId="17" xfId="0" applyNumberFormat="1" applyFont="1" applyFill="1" applyBorder="1" applyAlignment="1">
      <alignment horizontal="center" vertical="center" wrapText="1"/>
    </xf>
    <xf numFmtId="2" fontId="22" fillId="13" borderId="18" xfId="0" applyNumberFormat="1" applyFont="1" applyFill="1" applyBorder="1" applyAlignment="1">
      <alignment horizontal="center" vertical="center" wrapText="1"/>
    </xf>
    <xf numFmtId="2" fontId="22" fillId="13" borderId="19" xfId="0" applyNumberFormat="1" applyFont="1" applyFill="1" applyBorder="1" applyAlignment="1">
      <alignment horizontal="center" vertical="center" wrapText="1"/>
    </xf>
    <xf numFmtId="0" fontId="30" fillId="22" borderId="5" xfId="0" applyFont="1" applyFill="1" applyBorder="1" applyAlignment="1">
      <alignment horizontal="center" vertical="center"/>
    </xf>
    <xf numFmtId="0" fontId="30" fillId="22" borderId="0" xfId="0" applyFont="1" applyFill="1" applyAlignment="1">
      <alignment horizontal="center" vertical="center"/>
    </xf>
    <xf numFmtId="2" fontId="28" fillId="13" borderId="14" xfId="0" applyNumberFormat="1" applyFont="1" applyFill="1" applyBorder="1" applyAlignment="1">
      <alignment horizontal="center" vertical="center" wrapText="1"/>
    </xf>
    <xf numFmtId="2" fontId="28" fillId="13" borderId="15" xfId="0" applyNumberFormat="1" applyFont="1" applyFill="1" applyBorder="1" applyAlignment="1">
      <alignment horizontal="center" vertical="center" wrapText="1"/>
    </xf>
    <xf numFmtId="2" fontId="28" fillId="13" borderId="16" xfId="0" applyNumberFormat="1" applyFont="1" applyFill="1" applyBorder="1" applyAlignment="1">
      <alignment horizontal="center" vertical="center" wrapText="1"/>
    </xf>
    <xf numFmtId="2" fontId="28" fillId="13" borderId="13" xfId="0" applyNumberFormat="1" applyFont="1" applyFill="1" applyBorder="1" applyAlignment="1">
      <alignment horizontal="center" vertical="center" wrapText="1"/>
    </xf>
    <xf numFmtId="2" fontId="28" fillId="13" borderId="0" xfId="0" applyNumberFormat="1" applyFont="1" applyFill="1" applyBorder="1" applyAlignment="1">
      <alignment horizontal="center" vertical="center" wrapText="1"/>
    </xf>
    <xf numFmtId="2" fontId="28" fillId="13" borderId="12" xfId="0" applyNumberFormat="1" applyFont="1" applyFill="1" applyBorder="1" applyAlignment="1">
      <alignment horizontal="center" vertical="center" wrapText="1"/>
    </xf>
    <xf numFmtId="2" fontId="28" fillId="13" borderId="17" xfId="0" applyNumberFormat="1" applyFont="1" applyFill="1" applyBorder="1" applyAlignment="1">
      <alignment horizontal="center" vertical="center" wrapText="1"/>
    </xf>
    <xf numFmtId="2" fontId="28" fillId="13" borderId="18" xfId="0" applyNumberFormat="1" applyFont="1" applyFill="1" applyBorder="1" applyAlignment="1">
      <alignment horizontal="center" vertical="center" wrapText="1"/>
    </xf>
    <xf numFmtId="2" fontId="28" fillId="13" borderId="19"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99CC"/>
      <color rgb="FFF5F1B9"/>
      <color rgb="FF996600"/>
      <color rgb="FF351413"/>
      <color rgb="FF4D1C1B"/>
      <color rgb="FF663300"/>
      <color rgb="FFE3B303"/>
      <color rgb="FFFFCC66"/>
      <color rgb="FFCC00CC"/>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Spin" dx="16" fmlaLink="$B$16" max="150" min="1" page="10" val="14"/>
</file>

<file path=xl/ctrlProps/ctrlProp2.xml><?xml version="1.0" encoding="utf-8"?>
<formControlPr xmlns="http://schemas.microsoft.com/office/spreadsheetml/2009/9/main" objectType="Spin" dx="16" fmlaLink="$I$11" max="30000" min="1" page="10" val="65"/>
</file>

<file path=xl/ctrlProps/ctrlProp3.xml><?xml version="1.0" encoding="utf-8"?>
<formControlPr xmlns="http://schemas.microsoft.com/office/spreadsheetml/2009/9/main" objectType="Spin" dx="16" fmlaLink="$I$16" max="3000" min="1" page="10" val="174"/>
</file>

<file path=xl/ctrlProps/ctrlProp4.xml><?xml version="1.0" encoding="utf-8"?>
<formControlPr xmlns="http://schemas.microsoft.com/office/spreadsheetml/2009/9/main" objectType="Spin" dx="16" fmlaLink="$B$16" max="150" min="1" page="10" val="32"/>
</file>

<file path=xl/ctrlProps/ctrlProp5.xml><?xml version="1.0" encoding="utf-8"?>
<formControlPr xmlns="http://schemas.microsoft.com/office/spreadsheetml/2009/9/main" objectType="Spin" dx="16" fmlaLink="$I$11" max="30000" min="1" page="10" val="129"/>
</file>

<file path=xl/ctrlProps/ctrlProp6.xml><?xml version="1.0" encoding="utf-8"?>
<formControlPr xmlns="http://schemas.microsoft.com/office/spreadsheetml/2009/9/main" objectType="Spin" dx="16" fmlaLink="$I$16" max="3000" min="1" page="10" val="157"/>
</file>

<file path=xl/drawings/_rels/drawing1.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hyperlink" Target="#Info!A1"/><Relationship Id="rId18" Type="http://schemas.microsoft.com/office/2007/relationships/hdphoto" Target="../media/hdphoto5.wdp"/><Relationship Id="rId26" Type="http://schemas.openxmlformats.org/officeDocument/2006/relationships/image" Target="../media/image11.jpeg"/><Relationship Id="rId3" Type="http://schemas.microsoft.com/office/2007/relationships/hdphoto" Target="../media/hdphoto1.wdp"/><Relationship Id="rId21" Type="http://schemas.openxmlformats.org/officeDocument/2006/relationships/hyperlink" Target="#'Personal Info'!A1"/><Relationship Id="rId7" Type="http://schemas.openxmlformats.org/officeDocument/2006/relationships/hyperlink" Target="#'Food And Drinks'!A1"/><Relationship Id="rId12" Type="http://schemas.microsoft.com/office/2007/relationships/hdphoto" Target="../media/hdphoto3.wdp"/><Relationship Id="rId17" Type="http://schemas.openxmlformats.org/officeDocument/2006/relationships/image" Target="../media/image6.png"/><Relationship Id="rId25" Type="http://schemas.openxmlformats.org/officeDocument/2006/relationships/hyperlink" Target="http://www.metacalc.com/#/large/" TargetMode="External"/><Relationship Id="rId33" Type="http://schemas.openxmlformats.org/officeDocument/2006/relationships/image" Target="../media/image15.gif"/><Relationship Id="rId2" Type="http://schemas.openxmlformats.org/officeDocument/2006/relationships/image" Target="../media/image2.png"/><Relationship Id="rId16" Type="http://schemas.openxmlformats.org/officeDocument/2006/relationships/hyperlink" Target="#Gallery!A1"/><Relationship Id="rId20" Type="http://schemas.openxmlformats.org/officeDocument/2006/relationships/image" Target="../media/image8.jpeg"/><Relationship Id="rId29" Type="http://schemas.openxmlformats.org/officeDocument/2006/relationships/image" Target="../media/image12.jpeg"/><Relationship Id="rId1" Type="http://schemas.openxmlformats.org/officeDocument/2006/relationships/image" Target="../media/image1.png"/><Relationship Id="rId6" Type="http://schemas.openxmlformats.org/officeDocument/2006/relationships/hyperlink" Target="#'Diary Home Page'!A1"/><Relationship Id="rId11" Type="http://schemas.openxmlformats.org/officeDocument/2006/relationships/image" Target="../media/image4.jpeg"/><Relationship Id="rId24" Type="http://schemas.openxmlformats.org/officeDocument/2006/relationships/image" Target="../media/image10.jpg"/><Relationship Id="rId32" Type="http://schemas.openxmlformats.org/officeDocument/2006/relationships/image" Target="../media/image14.gif"/><Relationship Id="rId5" Type="http://schemas.openxmlformats.org/officeDocument/2006/relationships/hyperlink" Target="#Help!A1"/><Relationship Id="rId15" Type="http://schemas.microsoft.com/office/2007/relationships/hdphoto" Target="../media/hdphoto4.wdp"/><Relationship Id="rId23" Type="http://schemas.microsoft.com/office/2007/relationships/hdphoto" Target="../media/hdphoto6.wdp"/><Relationship Id="rId28" Type="http://schemas.openxmlformats.org/officeDocument/2006/relationships/hyperlink" Target="#Feedback!A1"/><Relationship Id="rId10" Type="http://schemas.openxmlformats.org/officeDocument/2006/relationships/hyperlink" Target="#Activities!A1"/><Relationship Id="rId19" Type="http://schemas.openxmlformats.org/officeDocument/2006/relationships/image" Target="../media/image7.png"/><Relationship Id="rId31" Type="http://schemas.openxmlformats.org/officeDocument/2006/relationships/image" Target="../media/image13.png"/><Relationship Id="rId4" Type="http://schemas.openxmlformats.org/officeDocument/2006/relationships/hyperlink" Target="#Apps!A1"/><Relationship Id="rId9" Type="http://schemas.microsoft.com/office/2007/relationships/hdphoto" Target="../media/hdphoto2.wdp"/><Relationship Id="rId14" Type="http://schemas.openxmlformats.org/officeDocument/2006/relationships/image" Target="../media/image5.jpeg"/><Relationship Id="rId22" Type="http://schemas.openxmlformats.org/officeDocument/2006/relationships/image" Target="../media/image9.jpeg"/><Relationship Id="rId27" Type="http://schemas.microsoft.com/office/2007/relationships/hdphoto" Target="../media/hdphoto7.wdp"/><Relationship Id="rId30" Type="http://schemas.microsoft.com/office/2007/relationships/hdphoto" Target="../media/hdphoto8.wdp"/></Relationships>
</file>

<file path=xl/drawings/_rels/drawing10.x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image" Target="../media/image17.jpeg"/><Relationship Id="rId1" Type="http://schemas.openxmlformats.org/officeDocument/2006/relationships/hyperlink" Target="#Home!A1"/><Relationship Id="rId5" Type="http://schemas.openxmlformats.org/officeDocument/2006/relationships/hyperlink" Target="#'Personal Info Guidance'!A1"/><Relationship Id="rId4" Type="http://schemas.openxmlformats.org/officeDocument/2006/relationships/hyperlink" Target="#'Planner Guidance Home Page'!A1"/></Relationships>
</file>

<file path=xl/drawings/_rels/drawing11.xml.rels><?xml version="1.0" encoding="UTF-8" standalone="yes"?>
<Relationships xmlns="http://schemas.openxmlformats.org/package/2006/relationships"><Relationship Id="rId3" Type="http://schemas.openxmlformats.org/officeDocument/2006/relationships/hyperlink" Target="#'Planner Guidance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12.xml.rels><?xml version="1.0" encoding="UTF-8" standalone="yes"?>
<Relationships xmlns="http://schemas.openxmlformats.org/package/2006/relationships"><Relationship Id="rId3" Type="http://schemas.microsoft.com/office/2007/relationships/hdphoto" Target="../media/hdphoto10.wdp"/><Relationship Id="rId2" Type="http://schemas.openxmlformats.org/officeDocument/2006/relationships/image" Target="../media/image55.png"/><Relationship Id="rId1" Type="http://schemas.openxmlformats.org/officeDocument/2006/relationships/hyperlink" Target="#Home!A1"/><Relationship Id="rId6" Type="http://schemas.openxmlformats.org/officeDocument/2006/relationships/image" Target="../media/image56.png"/><Relationship Id="rId5" Type="http://schemas.openxmlformats.org/officeDocument/2006/relationships/hyperlink" Target="#'Planner Guidance Home Page'!A1"/><Relationship Id="rId4" Type="http://schemas.openxmlformats.org/officeDocument/2006/relationships/hyperlink" Target="#'Planner Guidance'!A1"/></Relationships>
</file>

<file path=xl/drawings/_rels/drawing13.xml.rels><?xml version="1.0" encoding="UTF-8" standalone="yes"?>
<Relationships xmlns="http://schemas.openxmlformats.org/package/2006/relationships"><Relationship Id="rId3" Type="http://schemas.openxmlformats.org/officeDocument/2006/relationships/hyperlink" Target="#'Planner Guidance Home'!A1"/><Relationship Id="rId2" Type="http://schemas.openxmlformats.org/officeDocument/2006/relationships/image" Target="../media/image17.jpeg"/><Relationship Id="rId1" Type="http://schemas.openxmlformats.org/officeDocument/2006/relationships/hyperlink" Target="#Home!A1"/><Relationship Id="rId5" Type="http://schemas.openxmlformats.org/officeDocument/2006/relationships/image" Target="../media/image51.jpeg"/><Relationship Id="rId4" Type="http://schemas.openxmlformats.org/officeDocument/2006/relationships/hyperlink" Target="#'Planner Guidance Home Page'!A1"/></Relationships>
</file>

<file path=xl/drawings/_rels/drawing14.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44.jpeg"/></Relationships>
</file>

<file path=xl/drawings/_rels/drawing15.xml.rels><?xml version="1.0" encoding="UTF-8" standalone="yes"?>
<Relationships xmlns="http://schemas.openxmlformats.org/package/2006/relationships"><Relationship Id="rId8" Type="http://schemas.openxmlformats.org/officeDocument/2006/relationships/hyperlink" Target="#'Diary W4 Home  '!A1"/><Relationship Id="rId13" Type="http://schemas.openxmlformats.org/officeDocument/2006/relationships/hyperlink" Target="#'Diary Home Page'!A1"/><Relationship Id="rId3" Type="http://schemas.openxmlformats.org/officeDocument/2006/relationships/hyperlink" Target="#'Diary W1 Home'!A1"/><Relationship Id="rId7" Type="http://schemas.openxmlformats.org/officeDocument/2006/relationships/hyperlink" Target="#'Diary W6 Home '!A1"/><Relationship Id="rId12" Type="http://schemas.openxmlformats.org/officeDocument/2006/relationships/hyperlink" Target="#'Diary W10 Home '!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Diary W5 Home '!A1"/><Relationship Id="rId11" Type="http://schemas.openxmlformats.org/officeDocument/2006/relationships/hyperlink" Target="#'Diary W7 Home '!A1"/><Relationship Id="rId5" Type="http://schemas.openxmlformats.org/officeDocument/2006/relationships/hyperlink" Target="#'Diary W3 Home '!A1"/><Relationship Id="rId10" Type="http://schemas.openxmlformats.org/officeDocument/2006/relationships/hyperlink" Target="#'Diary W9 Home '!A1"/><Relationship Id="rId4" Type="http://schemas.openxmlformats.org/officeDocument/2006/relationships/hyperlink" Target="#'Diary W2 Home '!A1"/><Relationship Id="rId9" Type="http://schemas.openxmlformats.org/officeDocument/2006/relationships/hyperlink" Target="#'Diary W8 Home '!A1"/><Relationship Id="rId14" Type="http://schemas.openxmlformats.org/officeDocument/2006/relationships/image" Target="../media/image51.jpeg"/></Relationships>
</file>

<file path=xl/drawings/_rels/drawing16.xml.rels><?xml version="1.0" encoding="UTF-8" standalone="yes"?>
<Relationships xmlns="http://schemas.openxmlformats.org/package/2006/relationships"><Relationship Id="rId8" Type="http://schemas.openxmlformats.org/officeDocument/2006/relationships/hyperlink" Target="#'W1 Friday'!A1"/><Relationship Id="rId3" Type="http://schemas.microsoft.com/office/2007/relationships/hdphoto" Target="../media/hdphoto10.wdp"/><Relationship Id="rId7" Type="http://schemas.openxmlformats.org/officeDocument/2006/relationships/hyperlink" Target="#'W1 Thursday'!A1"/><Relationship Id="rId12"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hyperlink" Target="#Home!A1"/><Relationship Id="rId6" Type="http://schemas.openxmlformats.org/officeDocument/2006/relationships/hyperlink" Target="#'W1 Wednesday'!A1"/><Relationship Id="rId11" Type="http://schemas.openxmlformats.org/officeDocument/2006/relationships/hyperlink" Target="#'Diary Home Page'!A1"/><Relationship Id="rId5" Type="http://schemas.openxmlformats.org/officeDocument/2006/relationships/hyperlink" Target="#'W1 Tuesday'!A1"/><Relationship Id="rId10" Type="http://schemas.openxmlformats.org/officeDocument/2006/relationships/hyperlink" Target="#'W1 Sunday'!A1"/><Relationship Id="rId4" Type="http://schemas.openxmlformats.org/officeDocument/2006/relationships/hyperlink" Target="#'W1 Monday '!A1"/><Relationship Id="rId9" Type="http://schemas.openxmlformats.org/officeDocument/2006/relationships/hyperlink" Target="#'W1 Saturday'!A1"/></Relationships>
</file>

<file path=xl/drawings/_rels/drawing17.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18.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19.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2.xml.rels><?xml version="1.0" encoding="UTF-8" standalone="yes"?>
<Relationships xmlns="http://schemas.openxmlformats.org/package/2006/relationships"><Relationship Id="rId8" Type="http://schemas.openxmlformats.org/officeDocument/2006/relationships/hyperlink" Target="http://www.fitnessfirst.co.uk/" TargetMode="External"/><Relationship Id="rId3" Type="http://schemas.openxmlformats.org/officeDocument/2006/relationships/hyperlink" Target="#Home!A1"/><Relationship Id="rId7" Type="http://schemas.openxmlformats.org/officeDocument/2006/relationships/image" Target="../media/image19.png"/><Relationship Id="rId12" Type="http://schemas.microsoft.com/office/2007/relationships/hdphoto" Target="../media/hdphoto9.wdp"/><Relationship Id="rId2" Type="http://schemas.openxmlformats.org/officeDocument/2006/relationships/image" Target="../media/image16.jpeg"/><Relationship Id="rId1" Type="http://schemas.openxmlformats.org/officeDocument/2006/relationships/hyperlink" Target="http://www.nhs.uk/Change4Life/Pages/change-for-life.aspx" TargetMode="External"/><Relationship Id="rId6" Type="http://schemas.openxmlformats.org/officeDocument/2006/relationships/hyperlink" Target="http://www.fitsugar.com/Daily-Health-Fitness-Tips-17874735" TargetMode="External"/><Relationship Id="rId11" Type="http://schemas.openxmlformats.org/officeDocument/2006/relationships/image" Target="../media/image21.jpeg"/><Relationship Id="rId5" Type="http://schemas.openxmlformats.org/officeDocument/2006/relationships/image" Target="../media/image18.jpeg"/><Relationship Id="rId10" Type="http://schemas.openxmlformats.org/officeDocument/2006/relationships/hyperlink" Target="http://www.nhs.uk/livewell/fitness/Pages/Fitnesshome.aspx" TargetMode="External"/><Relationship Id="rId4" Type="http://schemas.openxmlformats.org/officeDocument/2006/relationships/image" Target="../media/image17.jpeg"/><Relationship Id="rId9" Type="http://schemas.openxmlformats.org/officeDocument/2006/relationships/image" Target="../media/image20.jpeg"/></Relationships>
</file>

<file path=xl/drawings/_rels/drawing20.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21.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22.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23.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24.xml.rels><?xml version="1.0" encoding="UTF-8" standalone="yes"?>
<Relationships xmlns="http://schemas.openxmlformats.org/package/2006/relationships"><Relationship Id="rId8" Type="http://schemas.openxmlformats.org/officeDocument/2006/relationships/hyperlink" Target="#'W2 Saturday'!A1"/><Relationship Id="rId3" Type="http://schemas.openxmlformats.org/officeDocument/2006/relationships/hyperlink" Target="#'W2 Monday'!A1"/><Relationship Id="rId7" Type="http://schemas.openxmlformats.org/officeDocument/2006/relationships/hyperlink" Target="#'W2 Friday'!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W2 Thursday'!A1"/><Relationship Id="rId11" Type="http://schemas.openxmlformats.org/officeDocument/2006/relationships/image" Target="../media/image51.jpeg"/><Relationship Id="rId5" Type="http://schemas.openxmlformats.org/officeDocument/2006/relationships/hyperlink" Target="#'W2 Wednesday'!A1"/><Relationship Id="rId10" Type="http://schemas.openxmlformats.org/officeDocument/2006/relationships/hyperlink" Target="#'Diary Home Page'!A1"/><Relationship Id="rId4" Type="http://schemas.openxmlformats.org/officeDocument/2006/relationships/hyperlink" Target="#'W2 Tuesday'!A1"/><Relationship Id="rId9" Type="http://schemas.openxmlformats.org/officeDocument/2006/relationships/hyperlink" Target="#'W2 Sunday'!A1"/></Relationships>
</file>

<file path=xl/drawings/_rels/drawing25.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26.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27.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28.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29.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7.wmf"/><Relationship Id="rId3" Type="http://schemas.openxmlformats.org/officeDocument/2006/relationships/hyperlink" Target="#Home!A1"/><Relationship Id="rId7" Type="http://schemas.openxmlformats.org/officeDocument/2006/relationships/image" Target="../media/image26.wmf"/><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5.png"/><Relationship Id="rId5" Type="http://schemas.microsoft.com/office/2007/relationships/hdphoto" Target="../media/hdphoto10.wdp"/><Relationship Id="rId4" Type="http://schemas.openxmlformats.org/officeDocument/2006/relationships/image" Target="../media/image24.jpeg"/></Relationships>
</file>

<file path=xl/drawings/_rels/drawing30.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31.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32.xml.rels><?xml version="1.0" encoding="UTF-8" standalone="yes"?>
<Relationships xmlns="http://schemas.openxmlformats.org/package/2006/relationships"><Relationship Id="rId8" Type="http://schemas.openxmlformats.org/officeDocument/2006/relationships/hyperlink" Target="#'W3 Saturday'!A1"/><Relationship Id="rId3" Type="http://schemas.openxmlformats.org/officeDocument/2006/relationships/hyperlink" Target="#'W3 Monday'!A1"/><Relationship Id="rId7" Type="http://schemas.openxmlformats.org/officeDocument/2006/relationships/hyperlink" Target="#'W3 Friday'!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W3 Thursday'!A1"/><Relationship Id="rId11" Type="http://schemas.openxmlformats.org/officeDocument/2006/relationships/image" Target="../media/image51.jpeg"/><Relationship Id="rId5" Type="http://schemas.openxmlformats.org/officeDocument/2006/relationships/hyperlink" Target="#'W3 Wednesday'!A1"/><Relationship Id="rId10" Type="http://schemas.openxmlformats.org/officeDocument/2006/relationships/hyperlink" Target="#'Diary Home Page'!A1"/><Relationship Id="rId4" Type="http://schemas.openxmlformats.org/officeDocument/2006/relationships/hyperlink" Target="#'W3 Tuesday'!A1"/><Relationship Id="rId9" Type="http://schemas.openxmlformats.org/officeDocument/2006/relationships/hyperlink" Target="#'W3 Sunday'!A1"/></Relationships>
</file>

<file path=xl/drawings/_rels/drawing33.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34.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35.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36.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37.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38.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39.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4.xml.rels><?xml version="1.0" encoding="UTF-8" standalone="yes"?>
<Relationships xmlns="http://schemas.openxmlformats.org/package/2006/relationships"><Relationship Id="rId3" Type="http://schemas.microsoft.com/office/2007/relationships/hdphoto" Target="../media/hdphoto11.wdp"/><Relationship Id="rId2" Type="http://schemas.openxmlformats.org/officeDocument/2006/relationships/image" Target="../media/image28.png"/><Relationship Id="rId1" Type="http://schemas.openxmlformats.org/officeDocument/2006/relationships/hyperlink" Target="#Home!A1"/><Relationship Id="rId4" Type="http://schemas.openxmlformats.org/officeDocument/2006/relationships/image" Target="../media/image29.wmf"/></Relationships>
</file>

<file path=xl/drawings/_rels/drawing40.xml.rels><?xml version="1.0" encoding="UTF-8" standalone="yes"?>
<Relationships xmlns="http://schemas.openxmlformats.org/package/2006/relationships"><Relationship Id="rId8" Type="http://schemas.openxmlformats.org/officeDocument/2006/relationships/hyperlink" Target="#'W4 Saturday'!A1"/><Relationship Id="rId3" Type="http://schemas.openxmlformats.org/officeDocument/2006/relationships/hyperlink" Target="#'W4 Monday'!A1"/><Relationship Id="rId7" Type="http://schemas.openxmlformats.org/officeDocument/2006/relationships/hyperlink" Target="#'W4 Friday'!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W4 Thursday'!A1"/><Relationship Id="rId11" Type="http://schemas.openxmlformats.org/officeDocument/2006/relationships/image" Target="../media/image51.jpeg"/><Relationship Id="rId5" Type="http://schemas.openxmlformats.org/officeDocument/2006/relationships/hyperlink" Target="#'W4 Wednesday'!A1"/><Relationship Id="rId10" Type="http://schemas.openxmlformats.org/officeDocument/2006/relationships/hyperlink" Target="#'Diary Home Page'!A1"/><Relationship Id="rId4" Type="http://schemas.openxmlformats.org/officeDocument/2006/relationships/hyperlink" Target="#'W4 Tuesday'!A1"/><Relationship Id="rId9" Type="http://schemas.openxmlformats.org/officeDocument/2006/relationships/hyperlink" Target="#'W4 Sunday'!A1"/></Relationships>
</file>

<file path=xl/drawings/_rels/drawing41.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42.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43.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44.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45.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46.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47.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48.xml.rels><?xml version="1.0" encoding="UTF-8" standalone="yes"?>
<Relationships xmlns="http://schemas.openxmlformats.org/package/2006/relationships"><Relationship Id="rId8" Type="http://schemas.openxmlformats.org/officeDocument/2006/relationships/hyperlink" Target="#'W5 Saturday'!A1"/><Relationship Id="rId3" Type="http://schemas.openxmlformats.org/officeDocument/2006/relationships/hyperlink" Target="#'W5 Monday'!A1"/><Relationship Id="rId7" Type="http://schemas.openxmlformats.org/officeDocument/2006/relationships/hyperlink" Target="#'W5 Friday'!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W5 Thursday'!A1"/><Relationship Id="rId11" Type="http://schemas.openxmlformats.org/officeDocument/2006/relationships/image" Target="../media/image51.jpeg"/><Relationship Id="rId5" Type="http://schemas.openxmlformats.org/officeDocument/2006/relationships/hyperlink" Target="#'W5 Wednesday'!A1"/><Relationship Id="rId10" Type="http://schemas.openxmlformats.org/officeDocument/2006/relationships/hyperlink" Target="#'Diary Home Page'!A1"/><Relationship Id="rId4" Type="http://schemas.openxmlformats.org/officeDocument/2006/relationships/hyperlink" Target="#'W5 Tuesday'!A1"/><Relationship Id="rId9" Type="http://schemas.openxmlformats.org/officeDocument/2006/relationships/hyperlink" Target="#'W5 Sunday'!A1"/></Relationships>
</file>

<file path=xl/drawings/_rels/drawing49.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4.jpeg"/><Relationship Id="rId13" Type="http://schemas.openxmlformats.org/officeDocument/2006/relationships/image" Target="../media/image39.jpeg"/><Relationship Id="rId3" Type="http://schemas.openxmlformats.org/officeDocument/2006/relationships/image" Target="../media/image17.jpeg"/><Relationship Id="rId7" Type="http://schemas.openxmlformats.org/officeDocument/2006/relationships/image" Target="../media/image33.jpeg"/><Relationship Id="rId12" Type="http://schemas.openxmlformats.org/officeDocument/2006/relationships/image" Target="../media/image38.jpeg"/><Relationship Id="rId17" Type="http://schemas.openxmlformats.org/officeDocument/2006/relationships/image" Target="../media/image43.jpeg"/><Relationship Id="rId2" Type="http://schemas.openxmlformats.org/officeDocument/2006/relationships/hyperlink" Target="#Home!A1"/><Relationship Id="rId16" Type="http://schemas.openxmlformats.org/officeDocument/2006/relationships/image" Target="../media/image42.jpeg"/><Relationship Id="rId1" Type="http://schemas.openxmlformats.org/officeDocument/2006/relationships/image" Target="../media/image7.png"/><Relationship Id="rId6" Type="http://schemas.openxmlformats.org/officeDocument/2006/relationships/image" Target="../media/image32.jpeg"/><Relationship Id="rId11" Type="http://schemas.openxmlformats.org/officeDocument/2006/relationships/image" Target="../media/image37.jpeg"/><Relationship Id="rId5" Type="http://schemas.openxmlformats.org/officeDocument/2006/relationships/image" Target="../media/image31.jpeg"/><Relationship Id="rId15" Type="http://schemas.openxmlformats.org/officeDocument/2006/relationships/image" Target="../media/image41.jpeg"/><Relationship Id="rId10" Type="http://schemas.openxmlformats.org/officeDocument/2006/relationships/image" Target="../media/image36.jpeg"/><Relationship Id="rId4" Type="http://schemas.openxmlformats.org/officeDocument/2006/relationships/image" Target="../media/image30.jpeg"/><Relationship Id="rId9" Type="http://schemas.openxmlformats.org/officeDocument/2006/relationships/image" Target="../media/image35.jpeg"/><Relationship Id="rId14" Type="http://schemas.openxmlformats.org/officeDocument/2006/relationships/image" Target="../media/image40.jpeg"/></Relationships>
</file>

<file path=xl/drawings/_rels/drawing50.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51.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52.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53.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54.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55.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56.xml.rels><?xml version="1.0" encoding="UTF-8" standalone="yes"?>
<Relationships xmlns="http://schemas.openxmlformats.org/package/2006/relationships"><Relationship Id="rId8" Type="http://schemas.openxmlformats.org/officeDocument/2006/relationships/hyperlink" Target="#'W6 Saturday'!A1"/><Relationship Id="rId3" Type="http://schemas.openxmlformats.org/officeDocument/2006/relationships/hyperlink" Target="#'W6 Monday'!A1"/><Relationship Id="rId7" Type="http://schemas.openxmlformats.org/officeDocument/2006/relationships/hyperlink" Target="#'W6 Friday'!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W6 Thursday'!A1"/><Relationship Id="rId11" Type="http://schemas.openxmlformats.org/officeDocument/2006/relationships/image" Target="../media/image51.jpeg"/><Relationship Id="rId5" Type="http://schemas.openxmlformats.org/officeDocument/2006/relationships/hyperlink" Target="#'W6 Wednesday'!A1"/><Relationship Id="rId10" Type="http://schemas.openxmlformats.org/officeDocument/2006/relationships/hyperlink" Target="#'Diary Home Page'!A1"/><Relationship Id="rId4" Type="http://schemas.openxmlformats.org/officeDocument/2006/relationships/hyperlink" Target="#'W6 Tuesday'!A1"/><Relationship Id="rId9" Type="http://schemas.openxmlformats.org/officeDocument/2006/relationships/hyperlink" Target="#'W6 Sunday'!A1"/></Relationships>
</file>

<file path=xl/drawings/_rels/drawing57.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58.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59.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44.jpeg"/></Relationships>
</file>

<file path=xl/drawings/_rels/drawing60.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61.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62.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63.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64.xml.rels><?xml version="1.0" encoding="UTF-8" standalone="yes"?>
<Relationships xmlns="http://schemas.openxmlformats.org/package/2006/relationships"><Relationship Id="rId8" Type="http://schemas.openxmlformats.org/officeDocument/2006/relationships/hyperlink" Target="#'W7 Saturday'!A1"/><Relationship Id="rId3" Type="http://schemas.openxmlformats.org/officeDocument/2006/relationships/hyperlink" Target="#'W7 Monday'!A1"/><Relationship Id="rId7" Type="http://schemas.openxmlformats.org/officeDocument/2006/relationships/hyperlink" Target="#'W7 Friday'!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W7 Thursday'!A1"/><Relationship Id="rId11" Type="http://schemas.openxmlformats.org/officeDocument/2006/relationships/image" Target="../media/image51.jpeg"/><Relationship Id="rId5" Type="http://schemas.openxmlformats.org/officeDocument/2006/relationships/hyperlink" Target="#'W7 Wednesday'!A1"/><Relationship Id="rId10" Type="http://schemas.openxmlformats.org/officeDocument/2006/relationships/hyperlink" Target="#'Diary Home Page'!A1"/><Relationship Id="rId4" Type="http://schemas.openxmlformats.org/officeDocument/2006/relationships/hyperlink" Target="#'W7 Tuesday'!A1"/><Relationship Id="rId9" Type="http://schemas.openxmlformats.org/officeDocument/2006/relationships/hyperlink" Target="#'W7 Sunday'!A1"/></Relationships>
</file>

<file path=xl/drawings/_rels/drawing65.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66.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67.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68.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69.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7.xml.rels><?xml version="1.0" encoding="UTF-8" standalone="yes"?>
<Relationships xmlns="http://schemas.openxmlformats.org/package/2006/relationships"><Relationship Id="rId8" Type="http://schemas.microsoft.com/office/2007/relationships/hdphoto" Target="../media/hdphoto12.wdp"/><Relationship Id="rId3" Type="http://schemas.openxmlformats.org/officeDocument/2006/relationships/image" Target="../media/image45.jpeg"/><Relationship Id="rId7" Type="http://schemas.openxmlformats.org/officeDocument/2006/relationships/image" Target="../media/image48.png"/><Relationship Id="rId2" Type="http://schemas.openxmlformats.org/officeDocument/2006/relationships/hyperlink" Target="#Home!A1"/><Relationship Id="rId1" Type="http://schemas.openxmlformats.org/officeDocument/2006/relationships/image" Target="../media/image1.png"/><Relationship Id="rId6" Type="http://schemas.openxmlformats.org/officeDocument/2006/relationships/image" Target="../media/image47.png"/><Relationship Id="rId5" Type="http://schemas.openxmlformats.org/officeDocument/2006/relationships/image" Target="../media/image46.png"/><Relationship Id="rId4" Type="http://schemas.microsoft.com/office/2007/relationships/hdphoto" Target="../media/hdphoto10.wdp"/><Relationship Id="rId9" Type="http://schemas.openxmlformats.org/officeDocument/2006/relationships/hyperlink" Target="#'Feedback (2)'!A1"/></Relationships>
</file>

<file path=xl/drawings/_rels/drawing70.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71.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72.xml.rels><?xml version="1.0" encoding="UTF-8" standalone="yes"?>
<Relationships xmlns="http://schemas.openxmlformats.org/package/2006/relationships"><Relationship Id="rId8" Type="http://schemas.openxmlformats.org/officeDocument/2006/relationships/hyperlink" Target="#'W8 Saturday'!A1"/><Relationship Id="rId3" Type="http://schemas.openxmlformats.org/officeDocument/2006/relationships/hyperlink" Target="#'W8 Monday'!A1"/><Relationship Id="rId7" Type="http://schemas.openxmlformats.org/officeDocument/2006/relationships/hyperlink" Target="#'W8 Friday'!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W8 Thursday'!A1"/><Relationship Id="rId11" Type="http://schemas.openxmlformats.org/officeDocument/2006/relationships/image" Target="../media/image51.jpeg"/><Relationship Id="rId5" Type="http://schemas.openxmlformats.org/officeDocument/2006/relationships/hyperlink" Target="#'W8 Wednesday'!A1"/><Relationship Id="rId10" Type="http://schemas.openxmlformats.org/officeDocument/2006/relationships/hyperlink" Target="#'Diary Home Page'!A1"/><Relationship Id="rId4" Type="http://schemas.openxmlformats.org/officeDocument/2006/relationships/hyperlink" Target="#'W8 Tuesday'!A1"/><Relationship Id="rId9" Type="http://schemas.openxmlformats.org/officeDocument/2006/relationships/hyperlink" Target="#'W8 Sunday'!A1"/></Relationships>
</file>

<file path=xl/drawings/_rels/drawing73.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74.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75.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76.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77.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78.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79.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hyperlink" Target="#Home!A1"/><Relationship Id="rId1" Type="http://schemas.openxmlformats.org/officeDocument/2006/relationships/image" Target="../media/image1.png"/><Relationship Id="rId6" Type="http://schemas.microsoft.com/office/2007/relationships/hdphoto" Target="../media/hdphoto12.wdp"/><Relationship Id="rId5" Type="http://schemas.openxmlformats.org/officeDocument/2006/relationships/image" Target="../media/image48.png"/><Relationship Id="rId4" Type="http://schemas.microsoft.com/office/2007/relationships/hdphoto" Target="../media/hdphoto10.wdp"/></Relationships>
</file>

<file path=xl/drawings/_rels/drawing80.xml.rels><?xml version="1.0" encoding="UTF-8" standalone="yes"?>
<Relationships xmlns="http://schemas.openxmlformats.org/package/2006/relationships"><Relationship Id="rId8" Type="http://schemas.openxmlformats.org/officeDocument/2006/relationships/hyperlink" Target="#'W9 Saturday'!A1"/><Relationship Id="rId3" Type="http://schemas.openxmlformats.org/officeDocument/2006/relationships/hyperlink" Target="#'W9 Monday'!A1"/><Relationship Id="rId7" Type="http://schemas.openxmlformats.org/officeDocument/2006/relationships/hyperlink" Target="#'W9 Friday'!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W9 Thursday'!A1"/><Relationship Id="rId11" Type="http://schemas.openxmlformats.org/officeDocument/2006/relationships/image" Target="../media/image51.jpeg"/><Relationship Id="rId5" Type="http://schemas.openxmlformats.org/officeDocument/2006/relationships/hyperlink" Target="#'W9 Wednesday'!A1"/><Relationship Id="rId10" Type="http://schemas.openxmlformats.org/officeDocument/2006/relationships/hyperlink" Target="#'Diary Home Page'!A1"/><Relationship Id="rId4" Type="http://schemas.openxmlformats.org/officeDocument/2006/relationships/hyperlink" Target="#'W9 Tuesday'!A1"/><Relationship Id="rId9" Type="http://schemas.openxmlformats.org/officeDocument/2006/relationships/hyperlink" Target="#'W9 Sunday'!A1"/></Relationships>
</file>

<file path=xl/drawings/_rels/drawing81.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82.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83.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84.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85.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86.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87.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88.xml.rels><?xml version="1.0" encoding="UTF-8" standalone="yes"?>
<Relationships xmlns="http://schemas.openxmlformats.org/package/2006/relationships"><Relationship Id="rId8" Type="http://schemas.openxmlformats.org/officeDocument/2006/relationships/hyperlink" Target="#'W10 Saturday'!A1"/><Relationship Id="rId3" Type="http://schemas.openxmlformats.org/officeDocument/2006/relationships/hyperlink" Target="#'W10 Monday'!A1"/><Relationship Id="rId7" Type="http://schemas.openxmlformats.org/officeDocument/2006/relationships/hyperlink" Target="#'W10 Friday'!A1"/><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hyperlink" Target="#'W10 Thursday'!A1"/><Relationship Id="rId11" Type="http://schemas.openxmlformats.org/officeDocument/2006/relationships/image" Target="../media/image51.jpeg"/><Relationship Id="rId5" Type="http://schemas.openxmlformats.org/officeDocument/2006/relationships/hyperlink" Target="#'W10 Wednesday'!A1"/><Relationship Id="rId10" Type="http://schemas.openxmlformats.org/officeDocument/2006/relationships/hyperlink" Target="#'Diary Home Page'!A1"/><Relationship Id="rId4" Type="http://schemas.openxmlformats.org/officeDocument/2006/relationships/hyperlink" Target="#'W10 Tuesday'!A1"/><Relationship Id="rId9" Type="http://schemas.openxmlformats.org/officeDocument/2006/relationships/hyperlink" Target="#'W10 Sunday'!A1"/></Relationships>
</file>

<file path=xl/drawings/_rels/drawing89.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9.xml.rels><?xml version="1.0" encoding="UTF-8" standalone="yes"?>
<Relationships xmlns="http://schemas.openxmlformats.org/package/2006/relationships"><Relationship Id="rId3" Type="http://schemas.microsoft.com/office/2007/relationships/hdphoto" Target="../media/hdphoto10.wdp"/><Relationship Id="rId2" Type="http://schemas.openxmlformats.org/officeDocument/2006/relationships/image" Target="../media/image49.jpeg"/><Relationship Id="rId1" Type="http://schemas.openxmlformats.org/officeDocument/2006/relationships/hyperlink" Target="#Home!A1"/></Relationships>
</file>

<file path=xl/drawings/_rels/drawing90.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91.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92.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93.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94.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_rels/drawing95.xml.rels><?xml version="1.0" encoding="UTF-8" standalone="yes"?>
<Relationships xmlns="http://schemas.openxmlformats.org/package/2006/relationships"><Relationship Id="rId3" Type="http://schemas.openxmlformats.org/officeDocument/2006/relationships/hyperlink" Target="#'Diary Home Page'!A1"/><Relationship Id="rId7" Type="http://schemas.openxmlformats.org/officeDocument/2006/relationships/image" Target="../media/image54.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editAs="oneCell">
    <xdr:from>
      <xdr:col>1</xdr:col>
      <xdr:colOff>190500</xdr:colOff>
      <xdr:row>5</xdr:row>
      <xdr:rowOff>9525</xdr:rowOff>
    </xdr:from>
    <xdr:to>
      <xdr:col>1</xdr:col>
      <xdr:colOff>275851</xdr:colOff>
      <xdr:row>7</xdr:row>
      <xdr:rowOff>36992</xdr:rowOff>
    </xdr:to>
    <xdr:pic>
      <xdr:nvPicPr>
        <xdr:cNvPr id="39" name="Picture 38"/>
        <xdr:cNvPicPr>
          <a:picLocks noChangeAspect="1"/>
        </xdr:cNvPicPr>
      </xdr:nvPicPr>
      <xdr:blipFill>
        <a:blip xmlns:r="http://schemas.openxmlformats.org/officeDocument/2006/relationships" r:embed="rId1"/>
        <a:stretch>
          <a:fillRect/>
        </a:stretch>
      </xdr:blipFill>
      <xdr:spPr>
        <a:xfrm>
          <a:off x="800100" y="971550"/>
          <a:ext cx="85351" cy="408467"/>
        </a:xfrm>
        <a:prstGeom prst="rect">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pic>
    <xdr:clientData/>
  </xdr:twoCellAnchor>
  <xdr:twoCellAnchor editAs="oneCell">
    <xdr:from>
      <xdr:col>0</xdr:col>
      <xdr:colOff>0</xdr:colOff>
      <xdr:row>34</xdr:row>
      <xdr:rowOff>71759</xdr:rowOff>
    </xdr:from>
    <xdr:to>
      <xdr:col>23</xdr:col>
      <xdr:colOff>276225</xdr:colOff>
      <xdr:row>38</xdr:row>
      <xdr:rowOff>133350</xdr:rowOff>
    </xdr:to>
    <xdr:pic>
      <xdr:nvPicPr>
        <xdr:cNvPr id="15" name="Picture 14"/>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rightnessContrast contrast="-40000"/>
                  </a14:imgEffect>
                </a14:imgLayer>
              </a14:imgProps>
            </a:ext>
            <a:ext uri="{28A0092B-C50C-407E-A947-70E740481C1C}">
              <a14:useLocalDpi xmlns:a14="http://schemas.microsoft.com/office/drawing/2010/main" val="0"/>
            </a:ext>
          </a:extLst>
        </a:blip>
        <a:srcRect l="12416" t="46251" r="36987" b="34814"/>
        <a:stretch/>
      </xdr:blipFill>
      <xdr:spPr>
        <a:xfrm>
          <a:off x="0" y="6824984"/>
          <a:ext cx="14744700" cy="823591"/>
        </a:xfrm>
        <a:prstGeom prst="rect">
          <a:avLst/>
        </a:prstGeom>
      </xdr:spPr>
    </xdr:pic>
    <xdr:clientData/>
  </xdr:twoCellAnchor>
  <xdr:twoCellAnchor editAs="oneCell">
    <xdr:from>
      <xdr:col>3</xdr:col>
      <xdr:colOff>476250</xdr:colOff>
      <xdr:row>18</xdr:row>
      <xdr:rowOff>28575</xdr:rowOff>
    </xdr:from>
    <xdr:to>
      <xdr:col>3</xdr:col>
      <xdr:colOff>561601</xdr:colOff>
      <xdr:row>20</xdr:row>
      <xdr:rowOff>17942</xdr:rowOff>
    </xdr:to>
    <xdr:pic>
      <xdr:nvPicPr>
        <xdr:cNvPr id="17" name="Picture 16"/>
        <xdr:cNvPicPr>
          <a:picLocks noChangeAspect="1"/>
        </xdr:cNvPicPr>
      </xdr:nvPicPr>
      <xdr:blipFill>
        <a:blip xmlns:r="http://schemas.openxmlformats.org/officeDocument/2006/relationships" r:embed="rId1"/>
        <a:stretch>
          <a:fillRect/>
        </a:stretch>
      </xdr:blipFill>
      <xdr:spPr>
        <a:xfrm>
          <a:off x="2305050" y="3467100"/>
          <a:ext cx="85351" cy="408467"/>
        </a:xfrm>
        <a:prstGeom prst="rect">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pic>
    <xdr:clientData/>
  </xdr:twoCellAnchor>
  <xdr:twoCellAnchor editAs="oneCell">
    <xdr:from>
      <xdr:col>1</xdr:col>
      <xdr:colOff>171450</xdr:colOff>
      <xdr:row>18</xdr:row>
      <xdr:rowOff>9525</xdr:rowOff>
    </xdr:from>
    <xdr:to>
      <xdr:col>1</xdr:col>
      <xdr:colOff>256801</xdr:colOff>
      <xdr:row>19</xdr:row>
      <xdr:rowOff>189392</xdr:rowOff>
    </xdr:to>
    <xdr:pic>
      <xdr:nvPicPr>
        <xdr:cNvPr id="18" name="Picture 17"/>
        <xdr:cNvPicPr>
          <a:picLocks noChangeAspect="1"/>
        </xdr:cNvPicPr>
      </xdr:nvPicPr>
      <xdr:blipFill>
        <a:blip xmlns:r="http://schemas.openxmlformats.org/officeDocument/2006/relationships" r:embed="rId1"/>
        <a:stretch>
          <a:fillRect/>
        </a:stretch>
      </xdr:blipFill>
      <xdr:spPr>
        <a:xfrm>
          <a:off x="781050" y="3448050"/>
          <a:ext cx="85351" cy="408467"/>
        </a:xfrm>
        <a:prstGeom prst="rect">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pic>
    <xdr:clientData/>
  </xdr:twoCellAnchor>
  <xdr:twoCellAnchor editAs="oneCell">
    <xdr:from>
      <xdr:col>3</xdr:col>
      <xdr:colOff>495300</xdr:colOff>
      <xdr:row>12</xdr:row>
      <xdr:rowOff>19050</xdr:rowOff>
    </xdr:from>
    <xdr:to>
      <xdr:col>3</xdr:col>
      <xdr:colOff>580651</xdr:colOff>
      <xdr:row>14</xdr:row>
      <xdr:rowOff>8417</xdr:rowOff>
    </xdr:to>
    <xdr:pic>
      <xdr:nvPicPr>
        <xdr:cNvPr id="16" name="Picture 15"/>
        <xdr:cNvPicPr>
          <a:picLocks noChangeAspect="1"/>
        </xdr:cNvPicPr>
      </xdr:nvPicPr>
      <xdr:blipFill>
        <a:blip xmlns:r="http://schemas.openxmlformats.org/officeDocument/2006/relationships" r:embed="rId1"/>
        <a:stretch>
          <a:fillRect/>
        </a:stretch>
      </xdr:blipFill>
      <xdr:spPr>
        <a:xfrm>
          <a:off x="2324100" y="2314575"/>
          <a:ext cx="85351" cy="408467"/>
        </a:xfrm>
        <a:prstGeom prst="rect">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pic>
    <xdr:clientData/>
  </xdr:twoCellAnchor>
  <xdr:oneCellAnchor>
    <xdr:from>
      <xdr:col>0</xdr:col>
      <xdr:colOff>0</xdr:colOff>
      <xdr:row>0</xdr:row>
      <xdr:rowOff>40773</xdr:rowOff>
    </xdr:from>
    <xdr:ext cx="1931426" cy="937629"/>
    <xdr:sp macro="" textlink="">
      <xdr:nvSpPr>
        <xdr:cNvPr id="4" name="Rectangle 3"/>
        <xdr:cNvSpPr/>
      </xdr:nvSpPr>
      <xdr:spPr>
        <a:xfrm>
          <a:off x="0" y="40773"/>
          <a:ext cx="1931426"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Home</a:t>
          </a:r>
        </a:p>
      </xdr:txBody>
    </xdr:sp>
    <xdr:clientData/>
  </xdr:oneCellAnchor>
  <xdr:twoCellAnchor editAs="oneCell">
    <xdr:from>
      <xdr:col>1</xdr:col>
      <xdr:colOff>142875</xdr:colOff>
      <xdr:row>12</xdr:row>
      <xdr:rowOff>0</xdr:rowOff>
    </xdr:from>
    <xdr:to>
      <xdr:col>1</xdr:col>
      <xdr:colOff>228226</xdr:colOff>
      <xdr:row>13</xdr:row>
      <xdr:rowOff>217967</xdr:rowOff>
    </xdr:to>
    <xdr:pic>
      <xdr:nvPicPr>
        <xdr:cNvPr id="14" name="Picture 13"/>
        <xdr:cNvPicPr>
          <a:picLocks noChangeAspect="1"/>
        </xdr:cNvPicPr>
      </xdr:nvPicPr>
      <xdr:blipFill>
        <a:blip xmlns:r="http://schemas.openxmlformats.org/officeDocument/2006/relationships" r:embed="rId1"/>
        <a:stretch>
          <a:fillRect/>
        </a:stretch>
      </xdr:blipFill>
      <xdr:spPr>
        <a:xfrm>
          <a:off x="752475" y="2295525"/>
          <a:ext cx="85351" cy="408467"/>
        </a:xfrm>
        <a:prstGeom prst="rect">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pic>
    <xdr:clientData/>
  </xdr:twoCellAnchor>
  <xdr:twoCellAnchor editAs="oneCell">
    <xdr:from>
      <xdr:col>3</xdr:col>
      <xdr:colOff>466725</xdr:colOff>
      <xdr:row>5</xdr:row>
      <xdr:rowOff>0</xdr:rowOff>
    </xdr:from>
    <xdr:to>
      <xdr:col>3</xdr:col>
      <xdr:colOff>552076</xdr:colOff>
      <xdr:row>7</xdr:row>
      <xdr:rowOff>27467</xdr:rowOff>
    </xdr:to>
    <xdr:pic>
      <xdr:nvPicPr>
        <xdr:cNvPr id="13" name="Picture 12"/>
        <xdr:cNvPicPr>
          <a:picLocks noChangeAspect="1"/>
        </xdr:cNvPicPr>
      </xdr:nvPicPr>
      <xdr:blipFill>
        <a:blip xmlns:r="http://schemas.openxmlformats.org/officeDocument/2006/relationships" r:embed="rId1"/>
        <a:stretch>
          <a:fillRect/>
        </a:stretch>
      </xdr:blipFill>
      <xdr:spPr>
        <a:xfrm>
          <a:off x="2295525" y="962025"/>
          <a:ext cx="85351" cy="408467"/>
        </a:xfrm>
        <a:prstGeom prst="rect">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pic>
    <xdr:clientData/>
  </xdr:twoCellAnchor>
  <xdr:twoCellAnchor>
    <xdr:from>
      <xdr:col>1</xdr:col>
      <xdr:colOff>47625</xdr:colOff>
      <xdr:row>7</xdr:row>
      <xdr:rowOff>38100</xdr:rowOff>
    </xdr:from>
    <xdr:to>
      <xdr:col>4</xdr:col>
      <xdr:colOff>66675</xdr:colOff>
      <xdr:row>12</xdr:row>
      <xdr:rowOff>133350</xdr:rowOff>
    </xdr:to>
    <xdr:sp macro="" textlink="">
      <xdr:nvSpPr>
        <xdr:cNvPr id="5" name="Rounded Rectangle 4">
          <a:hlinkClick xmlns:r="http://schemas.openxmlformats.org/officeDocument/2006/relationships" r:id="rId4"/>
        </xdr:cNvPr>
        <xdr:cNvSpPr/>
      </xdr:nvSpPr>
      <xdr:spPr>
        <a:xfrm>
          <a:off x="657225" y="1381125"/>
          <a:ext cx="1847850" cy="1047750"/>
        </a:xfrm>
        <a:prstGeom prst="roundRect">
          <a:avLst/>
        </a:prstGeom>
        <a:solidFill>
          <a:srgbClr val="00B05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47625</xdr:colOff>
      <xdr:row>13</xdr:row>
      <xdr:rowOff>47625</xdr:rowOff>
    </xdr:from>
    <xdr:to>
      <xdr:col>4</xdr:col>
      <xdr:colOff>66675</xdr:colOff>
      <xdr:row>18</xdr:row>
      <xdr:rowOff>142875</xdr:rowOff>
    </xdr:to>
    <xdr:sp macro="" textlink="">
      <xdr:nvSpPr>
        <xdr:cNvPr id="6" name="Rounded Rectangle 5">
          <a:hlinkClick xmlns:r="http://schemas.openxmlformats.org/officeDocument/2006/relationships" r:id="rId5"/>
        </xdr:cNvPr>
        <xdr:cNvSpPr/>
      </xdr:nvSpPr>
      <xdr:spPr>
        <a:xfrm>
          <a:off x="657225" y="2533650"/>
          <a:ext cx="1847850" cy="1047750"/>
        </a:xfrm>
        <a:prstGeom prst="roundRect">
          <a:avLst/>
        </a:prstGeom>
        <a:solidFill>
          <a:srgbClr val="00B05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47625</xdr:colOff>
      <xdr:row>19</xdr:row>
      <xdr:rowOff>57150</xdr:rowOff>
    </xdr:from>
    <xdr:to>
      <xdr:col>4</xdr:col>
      <xdr:colOff>66675</xdr:colOff>
      <xdr:row>24</xdr:row>
      <xdr:rowOff>152400</xdr:rowOff>
    </xdr:to>
    <xdr:sp macro="" textlink="">
      <xdr:nvSpPr>
        <xdr:cNvPr id="7" name="Rounded Rectangle 6"/>
        <xdr:cNvSpPr/>
      </xdr:nvSpPr>
      <xdr:spPr>
        <a:xfrm>
          <a:off x="657225" y="3686175"/>
          <a:ext cx="1847850" cy="1047750"/>
        </a:xfrm>
        <a:prstGeom prst="roundRect">
          <a:avLst/>
        </a:prstGeom>
        <a:solidFill>
          <a:srgbClr val="00B05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12</xdr:col>
      <xdr:colOff>347446</xdr:colOff>
      <xdr:row>13</xdr:row>
      <xdr:rowOff>212223</xdr:rowOff>
    </xdr:from>
    <xdr:ext cx="1305357" cy="468013"/>
    <xdr:sp macro="" textlink="">
      <xdr:nvSpPr>
        <xdr:cNvPr id="21" name="Rectangle 20">
          <a:hlinkClick xmlns:r="http://schemas.openxmlformats.org/officeDocument/2006/relationships" r:id="rId6"/>
        </xdr:cNvPr>
        <xdr:cNvSpPr/>
      </xdr:nvSpPr>
      <xdr:spPr>
        <a:xfrm>
          <a:off x="7662646" y="2698248"/>
          <a:ext cx="130535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2400" b="1" cap="none" spc="150">
              <a:ln w="11430"/>
              <a:solidFill>
                <a:srgbClr val="F8F8F8"/>
              </a:solidFill>
              <a:effectLst>
                <a:outerShdw blurRad="25400" algn="tl" rotWithShape="0">
                  <a:srgbClr val="000000">
                    <a:alpha val="43000"/>
                  </a:srgbClr>
                </a:outerShdw>
              </a:effectLst>
            </a:rPr>
            <a:t>Planner</a:t>
          </a:r>
        </a:p>
      </xdr:txBody>
    </xdr:sp>
    <xdr:clientData/>
  </xdr:oneCellAnchor>
  <xdr:twoCellAnchor editAs="oneCell">
    <xdr:from>
      <xdr:col>10</xdr:col>
      <xdr:colOff>69883</xdr:colOff>
      <xdr:row>8</xdr:row>
      <xdr:rowOff>152401</xdr:rowOff>
    </xdr:from>
    <xdr:to>
      <xdr:col>12</xdr:col>
      <xdr:colOff>114301</xdr:colOff>
      <xdr:row>14</xdr:row>
      <xdr:rowOff>57150</xdr:rowOff>
    </xdr:to>
    <xdr:pic>
      <xdr:nvPicPr>
        <xdr:cNvPr id="24" name="rg_hi" descr="http://t0.gstatic.com/images?q=tbn:ANd9GcTJEiWzjVM-BJ2QqxSHPqn2-DlE7NrmumbZaGe8UgWd38-OqhfF_w">
          <a:hlinkClick xmlns:r="http://schemas.openxmlformats.org/officeDocument/2006/relationships" r:id="rId7"/>
        </xdr:cNvPr>
        <xdr:cNvPicPr>
          <a:picLocks noChangeAspect="1" noChangeArrowheads="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l="9653" r="11582"/>
        <a:stretch/>
      </xdr:blipFill>
      <xdr:spPr bwMode="auto">
        <a:xfrm>
          <a:off x="6165883" y="1685926"/>
          <a:ext cx="1263618" cy="1085849"/>
        </a:xfrm>
        <a:prstGeom prst="roundRect">
          <a:avLst/>
        </a:prstGeom>
        <a:no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116980</xdr:colOff>
      <xdr:row>13</xdr:row>
      <xdr:rowOff>180975</xdr:rowOff>
    </xdr:from>
    <xdr:ext cx="1223797" cy="843693"/>
    <xdr:sp macro="" textlink="">
      <xdr:nvSpPr>
        <xdr:cNvPr id="29" name="Rectangle 28"/>
        <xdr:cNvSpPr/>
      </xdr:nvSpPr>
      <xdr:spPr>
        <a:xfrm>
          <a:off x="6212980" y="2667000"/>
          <a:ext cx="1223797" cy="84369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2400" b="1" cap="none" spc="150">
              <a:ln w="11430"/>
              <a:solidFill>
                <a:srgbClr val="F8F8F8"/>
              </a:solidFill>
              <a:effectLst>
                <a:outerShdw blurRad="25400" algn="tl" rotWithShape="0">
                  <a:srgbClr val="000000">
                    <a:alpha val="43000"/>
                  </a:srgbClr>
                </a:outerShdw>
              </a:effectLst>
            </a:rPr>
            <a:t>Food</a:t>
          </a:r>
          <a:r>
            <a:rPr lang="en-US" sz="2400" b="1" cap="none" spc="150" baseline="0">
              <a:ln w="11430"/>
              <a:solidFill>
                <a:srgbClr val="F8F8F8"/>
              </a:solidFill>
              <a:effectLst>
                <a:outerShdw blurRad="25400" algn="tl" rotWithShape="0">
                  <a:srgbClr val="000000">
                    <a:alpha val="43000"/>
                  </a:srgbClr>
                </a:outerShdw>
              </a:effectLst>
            </a:rPr>
            <a:t> &amp;</a:t>
          </a:r>
        </a:p>
        <a:p>
          <a:pPr algn="ctr"/>
          <a:r>
            <a:rPr lang="en-US" sz="2400" b="1" cap="none" spc="150" baseline="0">
              <a:ln w="11430"/>
              <a:solidFill>
                <a:srgbClr val="F8F8F8"/>
              </a:solidFill>
              <a:effectLst>
                <a:outerShdw blurRad="25400" algn="tl" rotWithShape="0">
                  <a:srgbClr val="000000">
                    <a:alpha val="43000"/>
                  </a:srgbClr>
                </a:outerShdw>
              </a:effectLst>
            </a:rPr>
            <a:t>Drinks</a:t>
          </a:r>
          <a:endParaRPr lang="en-US" sz="2400" b="1" cap="none" spc="150">
            <a:ln w="11430"/>
            <a:solidFill>
              <a:srgbClr val="F8F8F8"/>
            </a:solidFill>
            <a:effectLst>
              <a:outerShdw blurRad="25400" algn="tl" rotWithShape="0">
                <a:srgbClr val="000000">
                  <a:alpha val="43000"/>
                </a:srgbClr>
              </a:outerShdw>
            </a:effectLst>
          </a:endParaRPr>
        </a:p>
      </xdr:txBody>
    </xdr:sp>
    <xdr:clientData/>
  </xdr:oneCellAnchor>
  <xdr:twoCellAnchor editAs="oneCell">
    <xdr:from>
      <xdr:col>7</xdr:col>
      <xdr:colOff>390526</xdr:colOff>
      <xdr:row>8</xdr:row>
      <xdr:rowOff>133349</xdr:rowOff>
    </xdr:from>
    <xdr:to>
      <xdr:col>9</xdr:col>
      <xdr:colOff>409575</xdr:colOff>
      <xdr:row>14</xdr:row>
      <xdr:rowOff>28574</xdr:rowOff>
    </xdr:to>
    <xdr:pic>
      <xdr:nvPicPr>
        <xdr:cNvPr id="31" name="rg_hi" descr="http://t2.gstatic.com/images?q=tbn:ANd9GcSdEkFHlMU9x9q7abHjiJxJg94xi6UchW1KBpWPw3bmL83WZLEG">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rcRect l="1" t="877" r="1515" b="1"/>
        <a:stretch/>
      </xdr:blipFill>
      <xdr:spPr bwMode="auto">
        <a:xfrm>
          <a:off x="4657726" y="1666874"/>
          <a:ext cx="1238249" cy="1076325"/>
        </a:xfrm>
        <a:prstGeom prst="roundRect">
          <a:avLst/>
        </a:prstGeom>
        <a:no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a:extLst>
          <a:ext uri="{909E8E84-426E-40DD-AFC4-6F175D3DCCD1}">
            <a14:hiddenFill xmlns:a14="http://schemas.microsoft.com/office/drawing/2010/main">
              <a:solidFill>
                <a:srgbClr val="FFFFFF"/>
              </a:solidFill>
            </a14:hiddenFill>
          </a:ext>
        </a:extLst>
      </xdr:spPr>
    </xdr:pic>
    <xdr:clientData/>
  </xdr:twoCellAnchor>
  <xdr:oneCellAnchor>
    <xdr:from>
      <xdr:col>7</xdr:col>
      <xdr:colOff>234012</xdr:colOff>
      <xdr:row>13</xdr:row>
      <xdr:rowOff>190500</xdr:rowOff>
    </xdr:from>
    <xdr:ext cx="1555875" cy="468013"/>
    <xdr:sp macro="" textlink="">
      <xdr:nvSpPr>
        <xdr:cNvPr id="35" name="Rectangle 34"/>
        <xdr:cNvSpPr/>
      </xdr:nvSpPr>
      <xdr:spPr>
        <a:xfrm>
          <a:off x="4501212" y="2676525"/>
          <a:ext cx="1555875"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2400" b="1" cap="none" spc="150" baseline="0">
              <a:ln w="11430"/>
              <a:solidFill>
                <a:srgbClr val="F8F8F8"/>
              </a:solidFill>
              <a:effectLst>
                <a:outerShdw blurRad="25400" algn="tl" rotWithShape="0">
                  <a:srgbClr val="000000">
                    <a:alpha val="43000"/>
                  </a:srgbClr>
                </a:outerShdw>
              </a:effectLst>
            </a:rPr>
            <a:t>Activities</a:t>
          </a:r>
        </a:p>
      </xdr:txBody>
    </xdr:sp>
    <xdr:clientData/>
  </xdr:oneCellAnchor>
  <xdr:twoCellAnchor editAs="oneCell">
    <xdr:from>
      <xdr:col>5</xdr:col>
      <xdr:colOff>161925</xdr:colOff>
      <xdr:row>8</xdr:row>
      <xdr:rowOff>123826</xdr:rowOff>
    </xdr:from>
    <xdr:to>
      <xdr:col>7</xdr:col>
      <xdr:colOff>190500</xdr:colOff>
      <xdr:row>13</xdr:row>
      <xdr:rowOff>219075</xdr:rowOff>
    </xdr:to>
    <xdr:pic>
      <xdr:nvPicPr>
        <xdr:cNvPr id="38" name="Picture 37" descr="http://www.allsaintskingsway.ca/PDFs/youth/InfoIcon-1.jpg">
          <a:hlinkClick xmlns:r="http://schemas.openxmlformats.org/officeDocument/2006/relationships" r:id="rId13"/>
        </xdr:cNvPr>
        <xdr:cNvPicPr>
          <a:picLocks noChangeAspect="1" noChangeArrowheads="1"/>
        </xdr:cNvPicPr>
      </xdr:nvPicPr>
      <xdr:blipFill rotWithShape="1">
        <a:blip xmlns:r="http://schemas.openxmlformats.org/officeDocument/2006/relationships" r:embed="rId14">
          <a:extLst>
            <a:ext uri="{BEBA8EAE-BF5A-486C-A8C5-ECC9F3942E4B}">
              <a14:imgProps xmlns:a14="http://schemas.microsoft.com/office/drawing/2010/main">
                <a14:imgLayer r:embed="rId15">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rcRect l="16445" t="14222" r="17334" b="20015"/>
        <a:stretch/>
      </xdr:blipFill>
      <xdr:spPr bwMode="auto">
        <a:xfrm>
          <a:off x="3209925" y="1657351"/>
          <a:ext cx="1247775" cy="1047749"/>
        </a:xfrm>
        <a:prstGeom prst="roundRect">
          <a:avLst/>
        </a:prstGeom>
        <a:no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a:extLst>
          <a:ext uri="{909E8E84-426E-40DD-AFC4-6F175D3DCCD1}">
            <a14:hiddenFill xmlns:a14="http://schemas.microsoft.com/office/drawing/2010/main">
              <a:solidFill>
                <a:srgbClr val="FFFFFF"/>
              </a:solidFill>
            </a14:hiddenFill>
          </a:ext>
        </a:extLst>
      </xdr:spPr>
    </xdr:pic>
    <xdr:clientData/>
  </xdr:twoCellAnchor>
  <xdr:oneCellAnchor>
    <xdr:from>
      <xdr:col>5</xdr:col>
      <xdr:colOff>401618</xdr:colOff>
      <xdr:row>14</xdr:row>
      <xdr:rowOff>0</xdr:rowOff>
    </xdr:from>
    <xdr:ext cx="771686" cy="468013"/>
    <xdr:sp macro="" textlink="">
      <xdr:nvSpPr>
        <xdr:cNvPr id="40" name="Rectangle 39"/>
        <xdr:cNvSpPr/>
      </xdr:nvSpPr>
      <xdr:spPr>
        <a:xfrm>
          <a:off x="3449618" y="2714625"/>
          <a:ext cx="771686"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2400" b="1" cap="none" spc="150" baseline="0">
              <a:ln w="11430"/>
              <a:solidFill>
                <a:srgbClr val="F8F8F8"/>
              </a:solidFill>
              <a:effectLst>
                <a:outerShdw blurRad="25400" algn="tl" rotWithShape="0">
                  <a:srgbClr val="000000">
                    <a:alpha val="43000"/>
                  </a:srgbClr>
                </a:outerShdw>
              </a:effectLst>
            </a:rPr>
            <a:t>Info</a:t>
          </a:r>
        </a:p>
      </xdr:txBody>
    </xdr:sp>
    <xdr:clientData/>
  </xdr:oneCellAnchor>
  <xdr:twoCellAnchor editAs="oneCell">
    <xdr:from>
      <xdr:col>5</xdr:col>
      <xdr:colOff>161925</xdr:colOff>
      <xdr:row>17</xdr:row>
      <xdr:rowOff>142875</xdr:rowOff>
    </xdr:from>
    <xdr:to>
      <xdr:col>7</xdr:col>
      <xdr:colOff>171450</xdr:colOff>
      <xdr:row>23</xdr:row>
      <xdr:rowOff>133350</xdr:rowOff>
    </xdr:to>
    <xdr:pic>
      <xdr:nvPicPr>
        <xdr:cNvPr id="42" name="Picture 41" descr="http://aux4.iconpedia.net/uploads/9243772312126867536.png">
          <a:hlinkClick xmlns:r="http://schemas.openxmlformats.org/officeDocument/2006/relationships" r:id="rId16"/>
        </xdr:cNvPr>
        <xdr:cNvPicPr>
          <a:picLocks noChangeAspect="1" noChangeArrowheads="1"/>
        </xdr:cNvPicPr>
      </xdr:nvPicPr>
      <xdr:blipFill>
        <a:blip xmlns:r="http://schemas.openxmlformats.org/officeDocument/2006/relationships" r:embed="rId17">
          <a:extLst>
            <a:ext uri="{BEBA8EAE-BF5A-486C-A8C5-ECC9F3942E4B}">
              <a14:imgProps xmlns:a14="http://schemas.microsoft.com/office/drawing/2010/main">
                <a14:imgLayer r:embed="rId1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3209925" y="3429000"/>
          <a:ext cx="1228725" cy="1247775"/>
        </a:xfrm>
        <a:prstGeom prst="rect">
          <a:avLst/>
        </a:prstGeom>
        <a:no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133459</xdr:colOff>
      <xdr:row>23</xdr:row>
      <xdr:rowOff>123825</xdr:rowOff>
    </xdr:from>
    <xdr:ext cx="1228670" cy="468013"/>
    <xdr:sp macro="" textlink="">
      <xdr:nvSpPr>
        <xdr:cNvPr id="43" name="Rectangle 42">
          <a:hlinkClick xmlns:r="http://schemas.openxmlformats.org/officeDocument/2006/relationships" r:id="rId16"/>
        </xdr:cNvPr>
        <xdr:cNvSpPr/>
      </xdr:nvSpPr>
      <xdr:spPr>
        <a:xfrm>
          <a:off x="3181459" y="4591050"/>
          <a:ext cx="1228670"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2400" b="1" cap="none" spc="150" baseline="0">
              <a:ln w="11430"/>
              <a:solidFill>
                <a:srgbClr val="F8F8F8"/>
              </a:solidFill>
              <a:effectLst>
                <a:outerShdw blurRad="25400" algn="tl" rotWithShape="0">
                  <a:srgbClr val="000000">
                    <a:alpha val="43000"/>
                  </a:srgbClr>
                </a:outerShdw>
              </a:effectLst>
            </a:rPr>
            <a:t>Gallery</a:t>
          </a:r>
        </a:p>
      </xdr:txBody>
    </xdr:sp>
    <xdr:clientData/>
  </xdr:oneCellAnchor>
  <xdr:twoCellAnchor editAs="oneCell">
    <xdr:from>
      <xdr:col>3</xdr:col>
      <xdr:colOff>571500</xdr:colOff>
      <xdr:row>1</xdr:row>
      <xdr:rowOff>104774</xdr:rowOff>
    </xdr:from>
    <xdr:to>
      <xdr:col>5</xdr:col>
      <xdr:colOff>85725</xdr:colOff>
      <xdr:row>5</xdr:row>
      <xdr:rowOff>76200</xdr:rowOff>
    </xdr:to>
    <xdr:pic>
      <xdr:nvPicPr>
        <xdr:cNvPr id="46" name="Picture 45"/>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30337" t="18539" r="26404" b="37640"/>
        <a:stretch/>
      </xdr:blipFill>
      <xdr:spPr>
        <a:xfrm>
          <a:off x="2400300" y="295274"/>
          <a:ext cx="733425" cy="742951"/>
        </a:xfrm>
        <a:prstGeom prst="rect">
          <a:avLst/>
        </a:prstGeom>
      </xdr:spPr>
    </xdr:pic>
    <xdr:clientData/>
  </xdr:twoCellAnchor>
  <xdr:twoCellAnchor editAs="oneCell">
    <xdr:from>
      <xdr:col>12</xdr:col>
      <xdr:colOff>342900</xdr:colOff>
      <xdr:row>8</xdr:row>
      <xdr:rowOff>114300</xdr:rowOff>
    </xdr:from>
    <xdr:to>
      <xdr:col>14</xdr:col>
      <xdr:colOff>400049</xdr:colOff>
      <xdr:row>14</xdr:row>
      <xdr:rowOff>19050</xdr:rowOff>
    </xdr:to>
    <xdr:pic>
      <xdr:nvPicPr>
        <xdr:cNvPr id="25" name="rg_hi" descr="http://t0.gstatic.com/images?q=tbn:ANd9GcTM2YkRlakzReWsJKi1wydwyOh_RzWAZ55v15fxchCCO-9gfTII">
          <a:hlinkClick xmlns:r="http://schemas.openxmlformats.org/officeDocument/2006/relationships" r:id="rId6"/>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r="971" b="1961"/>
        <a:stretch/>
      </xdr:blipFill>
      <xdr:spPr bwMode="auto">
        <a:xfrm>
          <a:off x="7658100" y="1647825"/>
          <a:ext cx="1276349" cy="1085850"/>
        </a:xfrm>
        <a:prstGeom prst="roundRect">
          <a:avLst/>
        </a:prstGeom>
        <a:no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419099</xdr:colOff>
      <xdr:row>18</xdr:row>
      <xdr:rowOff>9524</xdr:rowOff>
    </xdr:from>
    <xdr:to>
      <xdr:col>9</xdr:col>
      <xdr:colOff>390524</xdr:colOff>
      <xdr:row>23</xdr:row>
      <xdr:rowOff>133349</xdr:rowOff>
    </xdr:to>
    <xdr:pic>
      <xdr:nvPicPr>
        <xdr:cNvPr id="26" name="rg_hi" descr="http://t2.gstatic.com/images?q=tbn:ANd9GcT5ylE_bzc1y_17a3NIJgXwz0irJsZaTFuXeYlqax10s1gs1F3G7g">
          <a:hlinkClick xmlns:r="http://schemas.openxmlformats.org/officeDocument/2006/relationships" r:id="rId21"/>
        </xdr:cNvPr>
        <xdr:cNvPicPr>
          <a:picLocks noChangeAspect="1" noChangeArrowheads="1"/>
        </xdr:cNvPicPr>
      </xdr:nvPicPr>
      <xdr:blipFill rotWithShape="1">
        <a:blip xmlns:r="http://schemas.openxmlformats.org/officeDocument/2006/relationships" r:embed="rId22">
          <a:extLst>
            <a:ext uri="{BEBA8EAE-BF5A-486C-A8C5-ECC9F3942E4B}">
              <a14:imgProps xmlns:a14="http://schemas.microsoft.com/office/drawing/2010/main">
                <a14:imgLayer r:embed="rId23">
                  <a14:imgEffect>
                    <a14:sharpenSoften amount="50000"/>
                  </a14:imgEffect>
                </a14:imgLayer>
              </a14:imgProps>
            </a:ext>
            <a:ext uri="{28A0092B-C50C-407E-A947-70E740481C1C}">
              <a14:useLocalDpi xmlns:a14="http://schemas.microsoft.com/office/drawing/2010/main" val="0"/>
            </a:ext>
          </a:extLst>
        </a:blip>
        <a:srcRect l="1613" t="3031" r="1613" b="7538"/>
        <a:stretch/>
      </xdr:blipFill>
      <xdr:spPr bwMode="auto">
        <a:xfrm>
          <a:off x="4686299" y="3486149"/>
          <a:ext cx="1190625" cy="1190625"/>
        </a:xfrm>
        <a:prstGeom prst="ellipse">
          <a:avLst/>
        </a:prstGeom>
        <a:no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a:extLst>
          <a:ext uri="{909E8E84-426E-40DD-AFC4-6F175D3DCCD1}">
            <a14:hiddenFill xmlns:a14="http://schemas.microsoft.com/office/drawing/2010/main">
              <a:solidFill>
                <a:srgbClr val="FFFFFF"/>
              </a:solidFill>
            </a14:hiddenFill>
          </a:ext>
        </a:extLst>
      </xdr:spPr>
    </xdr:pic>
    <xdr:clientData/>
  </xdr:twoCellAnchor>
  <xdr:oneCellAnchor>
    <xdr:from>
      <xdr:col>7</xdr:col>
      <xdr:colOff>261989</xdr:colOff>
      <xdr:row>23</xdr:row>
      <xdr:rowOff>57150</xdr:rowOff>
    </xdr:from>
    <xdr:ext cx="1447639" cy="843693"/>
    <xdr:sp macro="" textlink="">
      <xdr:nvSpPr>
        <xdr:cNvPr id="28" name="Rectangle 27"/>
        <xdr:cNvSpPr/>
      </xdr:nvSpPr>
      <xdr:spPr>
        <a:xfrm>
          <a:off x="4529189" y="4600575"/>
          <a:ext cx="1447639" cy="84369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2400" b="1" cap="none" spc="150" baseline="0">
              <a:ln w="11430"/>
              <a:solidFill>
                <a:srgbClr val="F8F8F8"/>
              </a:solidFill>
              <a:effectLst>
                <a:outerShdw blurRad="25400" algn="tl" rotWithShape="0">
                  <a:srgbClr val="000000">
                    <a:alpha val="43000"/>
                  </a:srgbClr>
                </a:outerShdw>
              </a:effectLst>
            </a:rPr>
            <a:t>Personal</a:t>
          </a:r>
        </a:p>
        <a:p>
          <a:pPr algn="ctr"/>
          <a:r>
            <a:rPr lang="en-US" sz="2400" b="1" cap="none" spc="150" baseline="0">
              <a:ln w="11430"/>
              <a:solidFill>
                <a:srgbClr val="F8F8F8"/>
              </a:solidFill>
              <a:effectLst>
                <a:outerShdw blurRad="25400" algn="tl" rotWithShape="0">
                  <a:srgbClr val="000000">
                    <a:alpha val="43000"/>
                  </a:srgbClr>
                </a:outerShdw>
              </a:effectLst>
            </a:rPr>
            <a:t>Info</a:t>
          </a:r>
        </a:p>
      </xdr:txBody>
    </xdr:sp>
    <xdr:clientData/>
  </xdr:oneCellAnchor>
  <xdr:twoCellAnchor editAs="oneCell">
    <xdr:from>
      <xdr:col>16</xdr:col>
      <xdr:colOff>345843</xdr:colOff>
      <xdr:row>32</xdr:row>
      <xdr:rowOff>152400</xdr:rowOff>
    </xdr:from>
    <xdr:to>
      <xdr:col>18</xdr:col>
      <xdr:colOff>289559</xdr:colOff>
      <xdr:row>37</xdr:row>
      <xdr:rowOff>133350</xdr:rowOff>
    </xdr:to>
    <xdr:pic>
      <xdr:nvPicPr>
        <xdr:cNvPr id="2" name="Picture 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099443" y="6486525"/>
          <a:ext cx="1610591" cy="971550"/>
        </a:xfrm>
        <a:prstGeom prst="ellipse">
          <a:avLst/>
        </a:prstGeom>
      </xdr:spPr>
    </xdr:pic>
    <xdr:clientData/>
  </xdr:twoCellAnchor>
  <xdr:oneCellAnchor>
    <xdr:from>
      <xdr:col>7</xdr:col>
      <xdr:colOff>124785</xdr:colOff>
      <xdr:row>0</xdr:row>
      <xdr:rowOff>97923</xdr:rowOff>
    </xdr:from>
    <xdr:ext cx="6913239" cy="843757"/>
    <xdr:sp macro="" textlink="">
      <xdr:nvSpPr>
        <xdr:cNvPr id="3" name="Rectangle 2"/>
        <xdr:cNvSpPr/>
      </xdr:nvSpPr>
      <xdr:spPr>
        <a:xfrm>
          <a:off x="4391985" y="97923"/>
          <a:ext cx="6913239" cy="843757"/>
        </a:xfrm>
        <a:prstGeom prst="rect">
          <a:avLst/>
        </a:prstGeom>
        <a:noFill/>
      </xdr:spPr>
      <xdr:txBody>
        <a:bodyPr wrap="none" lIns="91440" tIns="45720" rIns="91440" bIns="45720">
          <a:spAutoFit/>
        </a:bodyPr>
        <a:lstStyle/>
        <a:p>
          <a:pPr algn="ctr"/>
          <a:r>
            <a:rPr lang="en-US" sz="4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reflection blurRad="6350" stA="55000" endA="300" endPos="45500" dir="5400000" sy="-100000" algn="bl" rotWithShape="0"/>
              </a:effectLst>
            </a:rPr>
            <a:t>Your</a:t>
          </a:r>
          <a:r>
            <a:rPr lang="en-US" sz="4800" b="1" cap="none" spc="300" baseline="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reflection blurRad="6350" stA="55000" endA="300" endPos="45500" dir="5400000" sy="-100000" algn="bl" rotWithShape="0"/>
              </a:effectLst>
            </a:rPr>
            <a:t> Fitness Calculator</a:t>
          </a:r>
          <a:endParaRPr lang="en-US" sz="48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reflection blurRad="6350" stA="55000" endA="300" endPos="45500" dir="5400000" sy="-100000" algn="bl" rotWithShape="0"/>
            </a:effectLst>
          </a:endParaRPr>
        </a:p>
      </xdr:txBody>
    </xdr:sp>
    <xdr:clientData/>
  </xdr:oneCellAnchor>
  <xdr:oneCellAnchor>
    <xdr:from>
      <xdr:col>14</xdr:col>
      <xdr:colOff>114311</xdr:colOff>
      <xdr:row>34</xdr:row>
      <xdr:rowOff>50298</xdr:rowOff>
    </xdr:from>
    <xdr:ext cx="1428724" cy="405432"/>
    <xdr:sp macro="" textlink="">
      <xdr:nvSpPr>
        <xdr:cNvPr id="8" name="Rectangle 7"/>
        <xdr:cNvSpPr/>
      </xdr:nvSpPr>
      <xdr:spPr>
        <a:xfrm>
          <a:off x="8648711" y="6689223"/>
          <a:ext cx="1428724" cy="405432"/>
        </a:xfrm>
        <a:prstGeom prst="rect">
          <a:avLst/>
        </a:prstGeom>
        <a:noFill/>
      </xdr:spPr>
      <xdr:txBody>
        <a:bodyPr wrap="none" lIns="91440" tIns="45720" rIns="91440" bIns="45720">
          <a:spAutoFit/>
        </a:bodyPr>
        <a:lstStyle/>
        <a:p>
          <a:pPr algn="ctr"/>
          <a:r>
            <a:rPr lang="en-U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Powered By</a:t>
          </a:r>
        </a:p>
      </xdr:txBody>
    </xdr:sp>
    <xdr:clientData/>
  </xdr:oneCellAnchor>
  <xdr:twoCellAnchor editAs="oneCell">
    <xdr:from>
      <xdr:col>10</xdr:col>
      <xdr:colOff>1</xdr:colOff>
      <xdr:row>18</xdr:row>
      <xdr:rowOff>109680</xdr:rowOff>
    </xdr:from>
    <xdr:to>
      <xdr:col>12</xdr:col>
      <xdr:colOff>1</xdr:colOff>
      <xdr:row>23</xdr:row>
      <xdr:rowOff>114300</xdr:rowOff>
    </xdr:to>
    <xdr:pic>
      <xdr:nvPicPr>
        <xdr:cNvPr id="30" name="rg_hi" descr="http://t0.gstatic.com/images?q=tbn:ANd9GcRUZAGfjQLOfhuFl39iVXQebFZLxjwjyTxs3pH1J0uKTTW8Vf03AA">
          <a:hlinkClick xmlns:r="http://schemas.openxmlformats.org/officeDocument/2006/relationships" r:id="rId25"/>
        </xdr:cNvPr>
        <xdr:cNvPicPr>
          <a:picLocks noChangeAspect="1" noChangeArrowheads="1"/>
        </xdr:cNvPicPr>
      </xdr:nvPicPr>
      <xdr:blipFill rotWithShape="1">
        <a:blip xmlns:r="http://schemas.openxmlformats.org/officeDocument/2006/relationships" r:embed="rId26">
          <a:extLst>
            <a:ext uri="{BEBA8EAE-BF5A-486C-A8C5-ECC9F3942E4B}">
              <a14:imgProps xmlns:a14="http://schemas.microsoft.com/office/drawing/2010/main">
                <a14:imgLayer r:embed="rId27">
                  <a14:imgEffect>
                    <a14:sharpenSoften amount="50000"/>
                  </a14:imgEffect>
                </a14:imgLayer>
              </a14:imgProps>
            </a:ext>
            <a:ext uri="{28A0092B-C50C-407E-A947-70E740481C1C}">
              <a14:useLocalDpi xmlns:a14="http://schemas.microsoft.com/office/drawing/2010/main" val="0"/>
            </a:ext>
          </a:extLst>
        </a:blip>
        <a:srcRect l="54826" t="30412" r="15831" b="30412"/>
        <a:stretch/>
      </xdr:blipFill>
      <xdr:spPr bwMode="auto">
        <a:xfrm>
          <a:off x="6096001" y="3586305"/>
          <a:ext cx="1219200" cy="1071420"/>
        </a:xfrm>
        <a:prstGeom prst="roundRect">
          <a:avLst/>
        </a:prstGeom>
        <a:no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361949</xdr:colOff>
      <xdr:row>18</xdr:row>
      <xdr:rowOff>115366</xdr:rowOff>
    </xdr:from>
    <xdr:to>
      <xdr:col>14</xdr:col>
      <xdr:colOff>352424</xdr:colOff>
      <xdr:row>23</xdr:row>
      <xdr:rowOff>104775</xdr:rowOff>
    </xdr:to>
    <xdr:pic>
      <xdr:nvPicPr>
        <xdr:cNvPr id="33" name="rg_hi" descr="http://t2.gstatic.com/images?q=tbn:ANd9GcQ0dJiORGHed69YR-d1EHfRAE2Mgxu1ASnlKt5U_JIdYtBjOlTU">
          <a:hlinkClick xmlns:r="http://schemas.openxmlformats.org/officeDocument/2006/relationships" r:id="rId28"/>
        </xdr:cNvPr>
        <xdr:cNvPicPr>
          <a:picLocks noChangeAspect="1" noChangeArrowheads="1"/>
        </xdr:cNvPicPr>
      </xdr:nvPicPr>
      <xdr:blipFill rotWithShape="1">
        <a:blip xmlns:r="http://schemas.openxmlformats.org/officeDocument/2006/relationships" r:embed="rId29">
          <a:extLst>
            <a:ext uri="{BEBA8EAE-BF5A-486C-A8C5-ECC9F3942E4B}">
              <a14:imgProps xmlns:a14="http://schemas.microsoft.com/office/drawing/2010/main">
                <a14:imgLayer r:embed="rId30">
                  <a14:imgEffect>
                    <a14:sharpenSoften amount="50000"/>
                  </a14:imgEffect>
                </a14:imgLayer>
              </a14:imgProps>
            </a:ext>
            <a:ext uri="{28A0092B-C50C-407E-A947-70E740481C1C}">
              <a14:useLocalDpi xmlns:a14="http://schemas.microsoft.com/office/drawing/2010/main" val="0"/>
            </a:ext>
          </a:extLst>
        </a:blip>
        <a:srcRect l="16000" t="15556" r="16000" b="18666"/>
        <a:stretch/>
      </xdr:blipFill>
      <xdr:spPr bwMode="auto">
        <a:xfrm>
          <a:off x="7677149" y="3591991"/>
          <a:ext cx="1209675" cy="1056209"/>
        </a:xfrm>
        <a:prstGeom prst="roundRect">
          <a:avLst/>
        </a:prstGeom>
        <a:no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a:extLst>
          <a:ext uri="{909E8E84-426E-40DD-AFC4-6F175D3DCCD1}">
            <a14:hiddenFill xmlns:a14="http://schemas.microsoft.com/office/drawing/2010/main">
              <a:solidFill>
                <a:srgbClr val="FFFFFF"/>
              </a:solidFill>
            </a14:hiddenFill>
          </a:ext>
        </a:extLst>
      </xdr:spPr>
    </xdr:pic>
    <xdr:clientData/>
  </xdr:twoCellAnchor>
  <xdr:oneCellAnchor>
    <xdr:from>
      <xdr:col>9</xdr:col>
      <xdr:colOff>431452</xdr:colOff>
      <xdr:row>23</xdr:row>
      <xdr:rowOff>76200</xdr:rowOff>
    </xdr:from>
    <xdr:ext cx="1670587" cy="468013"/>
    <xdr:sp macro="" textlink="">
      <xdr:nvSpPr>
        <xdr:cNvPr id="37" name="Rectangle 36"/>
        <xdr:cNvSpPr/>
      </xdr:nvSpPr>
      <xdr:spPr>
        <a:xfrm>
          <a:off x="5917852" y="4619625"/>
          <a:ext cx="16705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150" normalizeH="0" baseline="0" noProof="0">
              <a:ln w="11430"/>
              <a:solidFill>
                <a:srgbClr val="F8F8F8"/>
              </a:solidFill>
              <a:effectLst>
                <a:outerShdw blurRad="25400" algn="tl" rotWithShape="0">
                  <a:srgbClr val="000000">
                    <a:alpha val="43000"/>
                  </a:srgbClr>
                </a:outerShdw>
              </a:effectLst>
              <a:uLnTx/>
              <a:uFillTx/>
            </a:rPr>
            <a:t>Calculator</a:t>
          </a:r>
        </a:p>
      </xdr:txBody>
    </xdr:sp>
    <xdr:clientData/>
  </xdr:oneCellAnchor>
  <xdr:oneCellAnchor>
    <xdr:from>
      <xdr:col>12</xdr:col>
      <xdr:colOff>222967</xdr:colOff>
      <xdr:row>23</xdr:row>
      <xdr:rowOff>76200</xdr:rowOff>
    </xdr:from>
    <xdr:ext cx="1548502" cy="468013"/>
    <xdr:sp macro="" textlink="">
      <xdr:nvSpPr>
        <xdr:cNvPr id="44" name="Rectangle 43"/>
        <xdr:cNvSpPr/>
      </xdr:nvSpPr>
      <xdr:spPr>
        <a:xfrm>
          <a:off x="7538167" y="4619625"/>
          <a:ext cx="1548502"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150" normalizeH="0" baseline="0" noProof="0">
              <a:ln w="11430"/>
              <a:solidFill>
                <a:srgbClr val="F8F8F8"/>
              </a:solidFill>
              <a:effectLst>
                <a:outerShdw blurRad="25400" algn="tl" rotWithShape="0">
                  <a:srgbClr val="000000">
                    <a:alpha val="43000"/>
                  </a:srgbClr>
                </a:outerShdw>
              </a:effectLst>
              <a:uLnTx/>
              <a:uFillTx/>
            </a:rPr>
            <a:t>Feedback</a:t>
          </a:r>
        </a:p>
      </xdr:txBody>
    </xdr:sp>
    <xdr:clientData/>
  </xdr:oneCellAnchor>
  <xdr:oneCellAnchor>
    <xdr:from>
      <xdr:col>1</xdr:col>
      <xdr:colOff>121189</xdr:colOff>
      <xdr:row>7</xdr:row>
      <xdr:rowOff>40773</xdr:rowOff>
    </xdr:from>
    <xdr:ext cx="1700723" cy="937629"/>
    <xdr:sp macro="" textlink="">
      <xdr:nvSpPr>
        <xdr:cNvPr id="10" name="Rectangle 9">
          <a:hlinkClick xmlns:r="http://schemas.openxmlformats.org/officeDocument/2006/relationships" r:id="rId4"/>
        </xdr:cNvPr>
        <xdr:cNvSpPr/>
      </xdr:nvSpPr>
      <xdr:spPr>
        <a:xfrm>
          <a:off x="730789" y="1383798"/>
          <a:ext cx="1700723" cy="937629"/>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8F8F8"/>
              </a:solidFill>
              <a:effectLst>
                <a:outerShdw blurRad="25400" algn="tl" rotWithShape="0">
                  <a:srgbClr val="000000">
                    <a:alpha val="43000"/>
                  </a:srgbClr>
                </a:outerShdw>
              </a:effectLst>
            </a:rPr>
            <a:t>Apps</a:t>
          </a:r>
        </a:p>
      </xdr:txBody>
    </xdr:sp>
    <xdr:clientData/>
  </xdr:oneCellAnchor>
  <xdr:oneCellAnchor>
    <xdr:from>
      <xdr:col>1</xdr:col>
      <xdr:colOff>170244</xdr:colOff>
      <xdr:row>13</xdr:row>
      <xdr:rowOff>133350</xdr:rowOff>
    </xdr:from>
    <xdr:ext cx="1588833" cy="937629"/>
    <xdr:sp macro="" textlink="">
      <xdr:nvSpPr>
        <xdr:cNvPr id="36" name="Rectangle 35">
          <a:hlinkClick xmlns:r="http://schemas.openxmlformats.org/officeDocument/2006/relationships" r:id="rId5"/>
        </xdr:cNvPr>
        <xdr:cNvSpPr/>
      </xdr:nvSpPr>
      <xdr:spPr>
        <a:xfrm>
          <a:off x="779844" y="2619375"/>
          <a:ext cx="1588833" cy="937629"/>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8F8F8"/>
              </a:solidFill>
              <a:effectLst>
                <a:outerShdw blurRad="25400" algn="tl" rotWithShape="0">
                  <a:srgbClr val="000000">
                    <a:alpha val="43000"/>
                  </a:srgbClr>
                </a:outerShdw>
              </a:effectLst>
            </a:rPr>
            <a:t>Help</a:t>
          </a:r>
        </a:p>
      </xdr:txBody>
    </xdr:sp>
    <xdr:clientData/>
  </xdr:oneCellAnchor>
  <xdr:twoCellAnchor editAs="oneCell">
    <xdr:from>
      <xdr:col>4</xdr:col>
      <xdr:colOff>361950</xdr:colOff>
      <xdr:row>1</xdr:row>
      <xdr:rowOff>38100</xdr:rowOff>
    </xdr:from>
    <xdr:to>
      <xdr:col>5</xdr:col>
      <xdr:colOff>200025</xdr:colOff>
      <xdr:row>3</xdr:row>
      <xdr:rowOff>104775</xdr:rowOff>
    </xdr:to>
    <xdr:pic>
      <xdr:nvPicPr>
        <xdr:cNvPr id="45" name="Picture 44" descr="C:\Users\he4brcracknell\AppData\Local\Microsoft\Windows\Temporary Internet Files\Content.IE5\H2K6V5UY\MC900437041[1].pn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00350" y="228600"/>
          <a:ext cx="44767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16</xdr:row>
      <xdr:rowOff>0</xdr:rowOff>
    </xdr:from>
    <xdr:to>
      <xdr:col>16</xdr:col>
      <xdr:colOff>9525</xdr:colOff>
      <xdr:row>16</xdr:row>
      <xdr:rowOff>9525</xdr:rowOff>
    </xdr:to>
    <xdr:pic>
      <xdr:nvPicPr>
        <xdr:cNvPr id="51" name="Picture 50" descr="http://www.googleadservices.com/pagead/conversion/1032613984/?label=kwpJCOLa_gIQ4OCx7AM&amp;guid=ON&amp;script=0&amp;ord=7933064218683206"/>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753600" y="3095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19050</xdr:colOff>
      <xdr:row>16</xdr:row>
      <xdr:rowOff>0</xdr:rowOff>
    </xdr:from>
    <xdr:to>
      <xdr:col>16</xdr:col>
      <xdr:colOff>28575</xdr:colOff>
      <xdr:row>16</xdr:row>
      <xdr:rowOff>9525</xdr:rowOff>
    </xdr:to>
    <xdr:pic>
      <xdr:nvPicPr>
        <xdr:cNvPr id="52" name="Picture 51" descr="http://ib.adnxs.com/seg?add=166090&amp;t=2"/>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772650" y="3095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9525</xdr:rowOff>
    </xdr:from>
    <xdr:to>
      <xdr:col>19</xdr:col>
      <xdr:colOff>142875</xdr:colOff>
      <xdr:row>6</xdr:row>
      <xdr:rowOff>104775</xdr:rowOff>
    </xdr:to>
    <xdr:sp macro="" textlink="">
      <xdr:nvSpPr>
        <xdr:cNvPr id="2" name="Rounded Rectangle 1"/>
        <xdr:cNvSpPr/>
      </xdr:nvSpPr>
      <xdr:spPr>
        <a:xfrm>
          <a:off x="19050" y="9525"/>
          <a:ext cx="11706225"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180975</xdr:colOff>
      <xdr:row>0</xdr:row>
      <xdr:rowOff>171450</xdr:rowOff>
    </xdr:from>
    <xdr:to>
      <xdr:col>1</xdr:col>
      <xdr:colOff>89931</xdr:colOff>
      <xdr:row>3</xdr:row>
      <xdr:rowOff>123824</xdr:rowOff>
    </xdr:to>
    <xdr:pic>
      <xdr:nvPicPr>
        <xdr:cNvPr id="4"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duotone>
            <a:schemeClr val="accent3">
              <a:shade val="45000"/>
              <a:satMod val="135000"/>
            </a:schemeClr>
            <a:prstClr val="white"/>
          </a:duotone>
          <a:extLst>
            <a:ext uri="{28A0092B-C50C-407E-A947-70E740481C1C}">
              <a14:useLocalDpi xmlns:a14="http://schemas.microsoft.com/office/drawing/2010/main" val="0"/>
            </a:ext>
          </a:extLst>
        </a:blip>
        <a:srcRect l="6223" t="6223" r="7112" b="6221"/>
        <a:stretch/>
      </xdr:blipFill>
      <xdr:spPr bwMode="auto">
        <a:xfrm>
          <a:off x="180975" y="171450"/>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595538</xdr:colOff>
      <xdr:row>0</xdr:row>
      <xdr:rowOff>85725</xdr:rowOff>
    </xdr:from>
    <xdr:ext cx="1883657" cy="1125501"/>
    <xdr:sp macro="" textlink="">
      <xdr:nvSpPr>
        <xdr:cNvPr id="7" name="Rectangle 6"/>
        <xdr:cNvSpPr/>
      </xdr:nvSpPr>
      <xdr:spPr>
        <a:xfrm>
          <a:off x="8520338" y="85725"/>
          <a:ext cx="1883657" cy="1125501"/>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6600" b="1" i="0" u="none" strike="noStrike" kern="0" cap="none" spc="150" normalizeH="0" baseline="0" noProof="0">
              <a:ln w="11430"/>
              <a:solidFill>
                <a:srgbClr val="F8F8F8"/>
              </a:solidFill>
              <a:effectLst>
                <a:outerShdw blurRad="25400" algn="tl" rotWithShape="0">
                  <a:srgbClr val="000000">
                    <a:alpha val="43000"/>
                  </a:srgbClr>
                </a:outerShdw>
              </a:effectLst>
              <a:uLnTx/>
              <a:uFillTx/>
            </a:rPr>
            <a:t>Help</a:t>
          </a:r>
        </a:p>
      </xdr:txBody>
    </xdr:sp>
    <xdr:clientData/>
  </xdr:oneCellAnchor>
  <xdr:twoCellAnchor editAs="oneCell">
    <xdr:from>
      <xdr:col>17</xdr:col>
      <xdr:colOff>158631</xdr:colOff>
      <xdr:row>0</xdr:row>
      <xdr:rowOff>123826</xdr:rowOff>
    </xdr:from>
    <xdr:to>
      <xdr:col>18</xdr:col>
      <xdr:colOff>561975</xdr:colOff>
      <xdr:row>5</xdr:row>
      <xdr:rowOff>161926</xdr:rowOff>
    </xdr:to>
    <xdr:pic>
      <xdr:nvPicPr>
        <xdr:cNvPr id="9" name="rg_hi" descr="http://t0.gstatic.com/images?q=tbn:ANd9GcTozjwlBe8B6qxmfB7URpOElJOE_zWRWeG8OzOEl7sxujtuPmhl"/>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157" t="15686" r="16177" b="19117"/>
        <a:stretch/>
      </xdr:blipFill>
      <xdr:spPr bwMode="auto">
        <a:xfrm>
          <a:off x="10521831" y="123826"/>
          <a:ext cx="1012944" cy="990600"/>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9</xdr:row>
      <xdr:rowOff>47625</xdr:rowOff>
    </xdr:from>
    <xdr:to>
      <xdr:col>4</xdr:col>
      <xdr:colOff>381000</xdr:colOff>
      <xdr:row>15</xdr:row>
      <xdr:rowOff>104775</xdr:rowOff>
    </xdr:to>
    <xdr:sp macro="" textlink="">
      <xdr:nvSpPr>
        <xdr:cNvPr id="6" name="Rounded Rectangle 5"/>
        <xdr:cNvSpPr/>
      </xdr:nvSpPr>
      <xdr:spPr>
        <a:xfrm>
          <a:off x="238125" y="1762125"/>
          <a:ext cx="2581275"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247650</xdr:colOff>
      <xdr:row>16</xdr:row>
      <xdr:rowOff>0</xdr:rowOff>
    </xdr:from>
    <xdr:to>
      <xdr:col>4</xdr:col>
      <xdr:colOff>390525</xdr:colOff>
      <xdr:row>22</xdr:row>
      <xdr:rowOff>95250</xdr:rowOff>
    </xdr:to>
    <xdr:sp macro="" textlink="">
      <xdr:nvSpPr>
        <xdr:cNvPr id="25" name="Rounded Rectangle 24"/>
        <xdr:cNvSpPr/>
      </xdr:nvSpPr>
      <xdr:spPr>
        <a:xfrm>
          <a:off x="247650" y="3086100"/>
          <a:ext cx="2581275"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0</xdr:col>
      <xdr:colOff>280754</xdr:colOff>
      <xdr:row>8</xdr:row>
      <xdr:rowOff>126498</xdr:rowOff>
    </xdr:from>
    <xdr:ext cx="2543646" cy="1469890"/>
    <xdr:sp macro="" textlink="">
      <xdr:nvSpPr>
        <xdr:cNvPr id="3" name="Rectangle 2">
          <a:hlinkClick xmlns:r="http://schemas.openxmlformats.org/officeDocument/2006/relationships" r:id="rId4"/>
        </xdr:cNvPr>
        <xdr:cNvSpPr/>
      </xdr:nvSpPr>
      <xdr:spPr>
        <a:xfrm>
          <a:off x="280754" y="1650498"/>
          <a:ext cx="2543646" cy="1469890"/>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4400" b="1" cap="none" spc="150">
              <a:ln w="11430"/>
              <a:solidFill>
                <a:srgbClr val="F8F8F8"/>
              </a:solidFill>
              <a:effectLst>
                <a:outerShdw blurRad="25400" algn="tl" rotWithShape="0">
                  <a:srgbClr val="000000">
                    <a:alpha val="43000"/>
                  </a:srgbClr>
                </a:outerShdw>
              </a:effectLst>
            </a:rPr>
            <a:t>Planner</a:t>
          </a:r>
        </a:p>
        <a:p>
          <a:pPr algn="ctr"/>
          <a:r>
            <a:rPr lang="en-US" sz="4400" b="1" cap="none" spc="150">
              <a:ln w="11430"/>
              <a:solidFill>
                <a:srgbClr val="F8F8F8"/>
              </a:solidFill>
              <a:effectLst>
                <a:outerShdw blurRad="25400" algn="tl" rotWithShape="0">
                  <a:srgbClr val="000000">
                    <a:alpha val="43000"/>
                  </a:srgbClr>
                </a:outerShdw>
              </a:effectLst>
            </a:rPr>
            <a:t>Guidance</a:t>
          </a:r>
        </a:p>
      </xdr:txBody>
    </xdr:sp>
    <xdr:clientData/>
  </xdr:oneCellAnchor>
  <xdr:oneCellAnchor>
    <xdr:from>
      <xdr:col>0</xdr:col>
      <xdr:colOff>253976</xdr:colOff>
      <xdr:row>16</xdr:row>
      <xdr:rowOff>9525</xdr:rowOff>
    </xdr:from>
    <xdr:ext cx="2588144" cy="1219436"/>
    <xdr:sp macro="" textlink="">
      <xdr:nvSpPr>
        <xdr:cNvPr id="10" name="Rectangle 9">
          <a:hlinkClick xmlns:r="http://schemas.openxmlformats.org/officeDocument/2006/relationships" r:id="rId5"/>
        </xdr:cNvPr>
        <xdr:cNvSpPr/>
      </xdr:nvSpPr>
      <xdr:spPr>
        <a:xfrm>
          <a:off x="253976" y="3095625"/>
          <a:ext cx="2588144" cy="1219436"/>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1" i="0" u="none" strike="noStrike" kern="0" cap="none" spc="150" normalizeH="0" baseline="0" noProof="0">
              <a:ln w="11430"/>
              <a:solidFill>
                <a:srgbClr val="F8F8F8"/>
              </a:solidFill>
              <a:effectLst>
                <a:outerShdw blurRad="25400" algn="tl" rotWithShape="0">
                  <a:srgbClr val="000000">
                    <a:alpha val="43000"/>
                  </a:srgbClr>
                </a:outerShdw>
              </a:effectLst>
              <a:uLnTx/>
              <a:uFillTx/>
            </a:rPr>
            <a:t>Person Info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1" i="0" u="none" strike="noStrike" kern="0" cap="none" spc="150" normalizeH="0" baseline="0" noProof="0">
              <a:ln w="11430"/>
              <a:solidFill>
                <a:srgbClr val="F8F8F8"/>
              </a:solidFill>
              <a:effectLst>
                <a:outerShdw blurRad="25400" algn="tl" rotWithShape="0">
                  <a:srgbClr val="000000">
                    <a:alpha val="43000"/>
                  </a:srgbClr>
                </a:outerShdw>
              </a:effectLst>
              <a:uLnTx/>
              <a:uFillTx/>
            </a:rPr>
            <a:t>Guidance</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twoCellAnchor>
    <xdr:from>
      <xdr:col>11</xdr:col>
      <xdr:colOff>95250</xdr:colOff>
      <xdr:row>1</xdr:row>
      <xdr:rowOff>85725</xdr:rowOff>
    </xdr:from>
    <xdr:to>
      <xdr:col>19</xdr:col>
      <xdr:colOff>200025</xdr:colOff>
      <xdr:row>9</xdr:row>
      <xdr:rowOff>9525</xdr:rowOff>
    </xdr:to>
    <xdr:sp macro="" textlink="">
      <xdr:nvSpPr>
        <xdr:cNvPr id="16" name="Rounded Rectangle 15"/>
        <xdr:cNvSpPr/>
      </xdr:nvSpPr>
      <xdr:spPr>
        <a:xfrm>
          <a:off x="6800850" y="276225"/>
          <a:ext cx="4981575" cy="146685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Welcome to</a:t>
          </a:r>
          <a:r>
            <a:rPr lang="en-GB" sz="1800" baseline="0"/>
            <a:t> your planner for the day.  Although this looks confusing, it is really quite simple. Now, I am going to show you how to work your daily planner.</a:t>
          </a:r>
          <a:endParaRPr lang="en-GB" sz="1800"/>
        </a:p>
      </xdr:txBody>
    </xdr:sp>
    <xdr:clientData/>
  </xdr:twoCellAnchor>
  <xdr:twoCellAnchor>
    <xdr:from>
      <xdr:col>0</xdr:col>
      <xdr:colOff>323850</xdr:colOff>
      <xdr:row>13</xdr:row>
      <xdr:rowOff>38100</xdr:rowOff>
    </xdr:from>
    <xdr:to>
      <xdr:col>4</xdr:col>
      <xdr:colOff>400050</xdr:colOff>
      <xdr:row>32</xdr:row>
      <xdr:rowOff>38100</xdr:rowOff>
    </xdr:to>
    <xdr:sp macro="" textlink="">
      <xdr:nvSpPr>
        <xdr:cNvPr id="18" name="Up Arrow 17"/>
        <xdr:cNvSpPr/>
      </xdr:nvSpPr>
      <xdr:spPr>
        <a:xfrm>
          <a:off x="323850" y="2543175"/>
          <a:ext cx="2514600" cy="3657600"/>
        </a:xfrm>
        <a:prstGeom prst="up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To Choose which food that you have eaten for YOUR breakfast,</a:t>
          </a:r>
          <a:r>
            <a:rPr lang="en-GB" sz="1100" baseline="0"/>
            <a:t> you MUST click on this box that says 'Cereal'. Once you click on this box a list will appear. Out of this list you must click on the food that you had for Breakfast. If YOUR breakfast is NOT on the list, please choose the closest option.</a:t>
          </a:r>
          <a:endParaRPr lang="en-GB" sz="1100"/>
        </a:p>
      </xdr:txBody>
    </xdr:sp>
    <xdr:clientData/>
  </xdr:twoCellAnchor>
  <xdr:twoCellAnchor>
    <xdr:from>
      <xdr:col>3</xdr:col>
      <xdr:colOff>314325</xdr:colOff>
      <xdr:row>13</xdr:row>
      <xdr:rowOff>19050</xdr:rowOff>
    </xdr:from>
    <xdr:to>
      <xdr:col>7</xdr:col>
      <xdr:colOff>390525</xdr:colOff>
      <xdr:row>21</xdr:row>
      <xdr:rowOff>28575</xdr:rowOff>
    </xdr:to>
    <xdr:sp macro="" textlink="">
      <xdr:nvSpPr>
        <xdr:cNvPr id="19" name="Up Arrow 18"/>
        <xdr:cNvSpPr/>
      </xdr:nvSpPr>
      <xdr:spPr>
        <a:xfrm>
          <a:off x="2143125" y="2524125"/>
          <a:ext cx="2514600" cy="1571625"/>
        </a:xfrm>
        <a:prstGeom prst="upArrow">
          <a:avLst/>
        </a:prstGeom>
        <a:solidFill>
          <a:srgbClr val="C00000"/>
        </a:solidFill>
        <a:ln w="25400"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smtClean="0">
              <a:ln>
                <a:noFill/>
              </a:ln>
              <a:solidFill>
                <a:sysClr val="window" lastClr="FFFFFF"/>
              </a:solidFill>
              <a:effectLst/>
              <a:uLnTx/>
              <a:uFillTx/>
              <a:latin typeface="Calibri"/>
              <a:ea typeface="+mn-ea"/>
              <a:cs typeface="+mn-cs"/>
            </a:rPr>
            <a:t>This box will tell you how many calories is in the chosen food per 100g.</a:t>
          </a:r>
        </a:p>
      </xdr:txBody>
    </xdr:sp>
    <xdr:clientData/>
  </xdr:twoCellAnchor>
  <xdr:twoCellAnchor>
    <xdr:from>
      <xdr:col>6</xdr:col>
      <xdr:colOff>257175</xdr:colOff>
      <xdr:row>12</xdr:row>
      <xdr:rowOff>171450</xdr:rowOff>
    </xdr:from>
    <xdr:to>
      <xdr:col>10</xdr:col>
      <xdr:colOff>333375</xdr:colOff>
      <xdr:row>21</xdr:row>
      <xdr:rowOff>161925</xdr:rowOff>
    </xdr:to>
    <xdr:sp macro="" textlink="">
      <xdr:nvSpPr>
        <xdr:cNvPr id="20" name="Up Arrow 19"/>
        <xdr:cNvSpPr/>
      </xdr:nvSpPr>
      <xdr:spPr>
        <a:xfrm>
          <a:off x="3914775" y="2486025"/>
          <a:ext cx="2514600" cy="1743075"/>
        </a:xfrm>
        <a:prstGeom prst="upArrow">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In</a:t>
          </a:r>
          <a:r>
            <a:rPr lang="en-GB" sz="1100" baseline="0"/>
            <a:t> this box you MUST enter in how many grams of food that was in your relevant food.</a:t>
          </a:r>
          <a:endParaRPr lang="en-GB" sz="1100"/>
        </a:p>
      </xdr:txBody>
    </xdr:sp>
    <xdr:clientData/>
  </xdr:twoCellAnchor>
  <xdr:twoCellAnchor>
    <xdr:from>
      <xdr:col>9</xdr:col>
      <xdr:colOff>390525</xdr:colOff>
      <xdr:row>12</xdr:row>
      <xdr:rowOff>180975</xdr:rowOff>
    </xdr:from>
    <xdr:to>
      <xdr:col>13</xdr:col>
      <xdr:colOff>466725</xdr:colOff>
      <xdr:row>25</xdr:row>
      <xdr:rowOff>95250</xdr:rowOff>
    </xdr:to>
    <xdr:sp macro="" textlink="">
      <xdr:nvSpPr>
        <xdr:cNvPr id="21" name="Up Arrow 20"/>
        <xdr:cNvSpPr/>
      </xdr:nvSpPr>
      <xdr:spPr>
        <a:xfrm>
          <a:off x="5876925" y="2495550"/>
          <a:ext cx="2514600" cy="2428875"/>
        </a:xfrm>
        <a:prstGeom prst="upArrow">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a:t>
          </a:r>
          <a:r>
            <a:rPr lang="en-GB" sz="1100" baseline="0"/>
            <a:t> total amount of food that you had for breakfast will be displayed here. This data will be supplied by the data entered earlier. It will also be displayed in grams.</a:t>
          </a:r>
          <a:endParaRPr lang="en-GB" sz="1100"/>
        </a:p>
      </xdr:txBody>
    </xdr:sp>
    <xdr:clientData/>
  </xdr:twoCellAnchor>
  <xdr:twoCellAnchor>
    <xdr:from>
      <xdr:col>3</xdr:col>
      <xdr:colOff>523875</xdr:colOff>
      <xdr:row>20</xdr:row>
      <xdr:rowOff>180975</xdr:rowOff>
    </xdr:from>
    <xdr:to>
      <xdr:col>9</xdr:col>
      <xdr:colOff>466725</xdr:colOff>
      <xdr:row>30</xdr:row>
      <xdr:rowOff>133350</xdr:rowOff>
    </xdr:to>
    <xdr:sp macro="" textlink="">
      <xdr:nvSpPr>
        <xdr:cNvPr id="17" name="Left Arrow 16"/>
        <xdr:cNvSpPr/>
      </xdr:nvSpPr>
      <xdr:spPr>
        <a:xfrm>
          <a:off x="2352675" y="4057650"/>
          <a:ext cx="3600450" cy="1857375"/>
        </a:xfrm>
        <a:prstGeom prst="leftArrow">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For every meal you have,</a:t>
          </a:r>
          <a:r>
            <a:rPr lang="en-GB" sz="1100" baseline="0"/>
            <a:t> you must do the same that you have done for breakfast. Once you have completed all of these fields the total amount of calories that you have gained or lost.</a:t>
          </a:r>
          <a:endParaRPr lang="en-GB" sz="1100"/>
        </a:p>
      </xdr:txBody>
    </xdr:sp>
    <xdr:clientData/>
  </xdr:twoCellAnchor>
  <xdr:twoCellAnchor>
    <xdr:from>
      <xdr:col>12</xdr:col>
      <xdr:colOff>190500</xdr:colOff>
      <xdr:row>17</xdr:row>
      <xdr:rowOff>38100</xdr:rowOff>
    </xdr:from>
    <xdr:to>
      <xdr:col>14</xdr:col>
      <xdr:colOff>542925</xdr:colOff>
      <xdr:row>35</xdr:row>
      <xdr:rowOff>57150</xdr:rowOff>
    </xdr:to>
    <xdr:cxnSp macro="">
      <xdr:nvCxnSpPr>
        <xdr:cNvPr id="31" name="Straight Arrow Connector 30"/>
        <xdr:cNvCxnSpPr/>
      </xdr:nvCxnSpPr>
      <xdr:spPr>
        <a:xfrm flipV="1">
          <a:off x="7505700" y="3305175"/>
          <a:ext cx="1571625" cy="3486150"/>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180975</xdr:colOff>
      <xdr:row>26</xdr:row>
      <xdr:rowOff>123825</xdr:rowOff>
    </xdr:from>
    <xdr:to>
      <xdr:col>15</xdr:col>
      <xdr:colOff>9525</xdr:colOff>
      <xdr:row>35</xdr:row>
      <xdr:rowOff>66675</xdr:rowOff>
    </xdr:to>
    <xdr:cxnSp macro="">
      <xdr:nvCxnSpPr>
        <xdr:cNvPr id="33" name="Straight Arrow Connector 32"/>
        <xdr:cNvCxnSpPr/>
      </xdr:nvCxnSpPr>
      <xdr:spPr>
        <a:xfrm flipV="1">
          <a:off x="7496175" y="5143500"/>
          <a:ext cx="1657350" cy="1657350"/>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35</xdr:row>
      <xdr:rowOff>57150</xdr:rowOff>
    </xdr:from>
    <xdr:to>
      <xdr:col>14</xdr:col>
      <xdr:colOff>600075</xdr:colOff>
      <xdr:row>38</xdr:row>
      <xdr:rowOff>95250</xdr:rowOff>
    </xdr:to>
    <xdr:cxnSp macro="">
      <xdr:nvCxnSpPr>
        <xdr:cNvPr id="35" name="Straight Arrow Connector 34"/>
        <xdr:cNvCxnSpPr/>
      </xdr:nvCxnSpPr>
      <xdr:spPr>
        <a:xfrm>
          <a:off x="7505700" y="6791325"/>
          <a:ext cx="1628775" cy="609600"/>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32</xdr:row>
      <xdr:rowOff>95251</xdr:rowOff>
    </xdr:from>
    <xdr:to>
      <xdr:col>12</xdr:col>
      <xdr:colOff>180975</xdr:colOff>
      <xdr:row>45</xdr:row>
      <xdr:rowOff>0</xdr:rowOff>
    </xdr:to>
    <xdr:sp macro="" textlink="">
      <xdr:nvSpPr>
        <xdr:cNvPr id="36" name="Rounded Rectangle 35"/>
        <xdr:cNvSpPr/>
      </xdr:nvSpPr>
      <xdr:spPr>
        <a:xfrm>
          <a:off x="3990975" y="6257926"/>
          <a:ext cx="3505200" cy="2381249"/>
        </a:xfrm>
        <a:prstGeom prst="roundRect">
          <a:avLst/>
        </a:prstGeom>
        <a:solidFill>
          <a:srgbClr val="C00000"/>
        </a:solidFill>
        <a:ln>
          <a:solidFill>
            <a:srgbClr val="C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These three  boxes are the 'Gentle Activities' boxes. For these you must select which gentle</a:t>
          </a:r>
          <a:r>
            <a:rPr lang="en-GB" sz="1100" baseline="0"/>
            <a:t> activity you have done. If your activity is not in this box either choose the most similar activity OR see if your activity is in the two boxes below. For these boxes, you will notice that there is three rows. Firstly, you must click on the top row and select and activity. Finally, you must click on the second row and enter in how many minutes of that activity that you have done. For instance '25' means that you have done the activity for 25 minutes. In the third row, it will show how many calories that have burnt during the activity.</a:t>
          </a:r>
          <a:endParaRPr lang="en-GB" sz="1100"/>
        </a:p>
      </xdr:txBody>
    </xdr:sp>
    <xdr:clientData/>
  </xdr:twoCellAnchor>
  <xdr:twoCellAnchor>
    <xdr:from>
      <xdr:col>6</xdr:col>
      <xdr:colOff>361950</xdr:colOff>
      <xdr:row>49</xdr:row>
      <xdr:rowOff>9526</xdr:rowOff>
    </xdr:from>
    <xdr:to>
      <xdr:col>12</xdr:col>
      <xdr:colOff>209550</xdr:colOff>
      <xdr:row>53</xdr:row>
      <xdr:rowOff>104776</xdr:rowOff>
    </xdr:to>
    <xdr:sp macro="" textlink="">
      <xdr:nvSpPr>
        <xdr:cNvPr id="37" name="Rounded Rectangle 36"/>
        <xdr:cNvSpPr/>
      </xdr:nvSpPr>
      <xdr:spPr>
        <a:xfrm>
          <a:off x="4019550" y="9410701"/>
          <a:ext cx="3505200" cy="857250"/>
        </a:xfrm>
        <a:prstGeom prst="roundRect">
          <a:avLst/>
        </a:prstGeom>
        <a:solidFill>
          <a:schemeClr val="accent3">
            <a:lumMod val="50000"/>
          </a:schemeClr>
        </a:solidFill>
        <a:ln w="25400" cap="flat" cmpd="sng" algn="ctr">
          <a:solidFill>
            <a:schemeClr val="accent3">
              <a:lumMod val="50000"/>
            </a:schemeClr>
          </a:solid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smtClean="0">
              <a:ln>
                <a:noFill/>
              </a:ln>
              <a:solidFill>
                <a:schemeClr val="bg1"/>
              </a:solidFill>
              <a:effectLst/>
              <a:uLnTx/>
              <a:uFillTx/>
              <a:latin typeface="Calibri"/>
              <a:ea typeface="+mn-ea"/>
              <a:cs typeface="+mn-cs"/>
            </a:rPr>
            <a:t>These two boxes are the 'Extreme Activity Boxes. The same rules as above apply for these boxes.</a:t>
          </a:r>
        </a:p>
      </xdr:txBody>
    </xdr:sp>
    <xdr:clientData/>
  </xdr:twoCellAnchor>
  <xdr:twoCellAnchor>
    <xdr:from>
      <xdr:col>12</xdr:col>
      <xdr:colOff>209550</xdr:colOff>
      <xdr:row>50</xdr:row>
      <xdr:rowOff>66677</xdr:rowOff>
    </xdr:from>
    <xdr:to>
      <xdr:col>15</xdr:col>
      <xdr:colOff>76200</xdr:colOff>
      <xdr:row>51</xdr:row>
      <xdr:rowOff>57151</xdr:rowOff>
    </xdr:to>
    <xdr:cxnSp macro="">
      <xdr:nvCxnSpPr>
        <xdr:cNvPr id="39" name="Straight Arrow Connector 38"/>
        <xdr:cNvCxnSpPr>
          <a:stCxn id="37" idx="3"/>
        </xdr:cNvCxnSpPr>
      </xdr:nvCxnSpPr>
      <xdr:spPr>
        <a:xfrm flipV="1">
          <a:off x="7524750" y="9658352"/>
          <a:ext cx="1695450" cy="180974"/>
        </a:xfrm>
        <a:prstGeom prst="straightConnector1">
          <a:avLst/>
        </a:prstGeom>
        <a:ln>
          <a:solidFill>
            <a:schemeClr val="accent3">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209550</xdr:colOff>
      <xdr:row>51</xdr:row>
      <xdr:rowOff>57151</xdr:rowOff>
    </xdr:from>
    <xdr:to>
      <xdr:col>15</xdr:col>
      <xdr:colOff>76200</xdr:colOff>
      <xdr:row>62</xdr:row>
      <xdr:rowOff>114300</xdr:rowOff>
    </xdr:to>
    <xdr:cxnSp macro="">
      <xdr:nvCxnSpPr>
        <xdr:cNvPr id="41" name="Straight Arrow Connector 40"/>
        <xdr:cNvCxnSpPr>
          <a:stCxn id="37" idx="3"/>
        </xdr:cNvCxnSpPr>
      </xdr:nvCxnSpPr>
      <xdr:spPr>
        <a:xfrm>
          <a:off x="7524750" y="9839326"/>
          <a:ext cx="1695450" cy="2152649"/>
        </a:xfrm>
        <a:prstGeom prst="straightConnector1">
          <a:avLst/>
        </a:prstGeom>
        <a:ln>
          <a:solidFill>
            <a:schemeClr val="accent3">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361950</xdr:colOff>
      <xdr:row>66</xdr:row>
      <xdr:rowOff>76200</xdr:rowOff>
    </xdr:from>
    <xdr:to>
      <xdr:col>13</xdr:col>
      <xdr:colOff>209550</xdr:colOff>
      <xdr:row>71</xdr:row>
      <xdr:rowOff>0</xdr:rowOff>
    </xdr:to>
    <xdr:sp macro="" textlink="">
      <xdr:nvSpPr>
        <xdr:cNvPr id="44" name="Rounded Rectangle 43"/>
        <xdr:cNvSpPr/>
      </xdr:nvSpPr>
      <xdr:spPr>
        <a:xfrm>
          <a:off x="4629150" y="12715875"/>
          <a:ext cx="3505200" cy="87630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a:t>This box shows you how many calories that you have burnt, using the data from the activities above.</a:t>
          </a:r>
        </a:p>
      </xdr:txBody>
    </xdr:sp>
    <xdr:clientData/>
  </xdr:twoCellAnchor>
  <xdr:twoCellAnchor>
    <xdr:from>
      <xdr:col>13</xdr:col>
      <xdr:colOff>209550</xdr:colOff>
      <xdr:row>68</xdr:row>
      <xdr:rowOff>133350</xdr:rowOff>
    </xdr:from>
    <xdr:to>
      <xdr:col>15</xdr:col>
      <xdr:colOff>95250</xdr:colOff>
      <xdr:row>72</xdr:row>
      <xdr:rowOff>133350</xdr:rowOff>
    </xdr:to>
    <xdr:cxnSp macro="">
      <xdr:nvCxnSpPr>
        <xdr:cNvPr id="46" name="Straight Arrow Connector 45"/>
        <xdr:cNvCxnSpPr>
          <a:stCxn id="44" idx="3"/>
        </xdr:cNvCxnSpPr>
      </xdr:nvCxnSpPr>
      <xdr:spPr>
        <a:xfrm>
          <a:off x="8134350" y="13154025"/>
          <a:ext cx="1104900" cy="762000"/>
        </a:xfrm>
        <a:prstGeom prst="straightConnector1">
          <a:avLst/>
        </a:prstGeom>
        <a:ln>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8</xdr:col>
      <xdr:colOff>419100</xdr:colOff>
      <xdr:row>75</xdr:row>
      <xdr:rowOff>161925</xdr:rowOff>
    </xdr:from>
    <xdr:to>
      <xdr:col>13</xdr:col>
      <xdr:colOff>561975</xdr:colOff>
      <xdr:row>80</xdr:row>
      <xdr:rowOff>171450</xdr:rowOff>
    </xdr:to>
    <xdr:sp macro="" textlink="">
      <xdr:nvSpPr>
        <xdr:cNvPr id="47" name="Rounded Rectangle 46"/>
        <xdr:cNvSpPr/>
      </xdr:nvSpPr>
      <xdr:spPr>
        <a:xfrm>
          <a:off x="5295900" y="14516100"/>
          <a:ext cx="3190875"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This box shows you how may calories</a:t>
          </a:r>
          <a:r>
            <a:rPr lang="en-GB" sz="1100" baseline="0"/>
            <a:t> that YOU have either lost OR gained. This boxes data is supplied by adding all the calories from all your foods and drinks and taking away all of the calories that you have burnt.</a:t>
          </a:r>
          <a:endParaRPr lang="en-GB" sz="1100"/>
        </a:p>
      </xdr:txBody>
    </xdr:sp>
    <xdr:clientData/>
  </xdr:twoCellAnchor>
  <xdr:twoCellAnchor>
    <xdr:from>
      <xdr:col>13</xdr:col>
      <xdr:colOff>495300</xdr:colOff>
      <xdr:row>78</xdr:row>
      <xdr:rowOff>19050</xdr:rowOff>
    </xdr:from>
    <xdr:to>
      <xdr:col>15</xdr:col>
      <xdr:colOff>171450</xdr:colOff>
      <xdr:row>80</xdr:row>
      <xdr:rowOff>28575</xdr:rowOff>
    </xdr:to>
    <xdr:cxnSp macro="">
      <xdr:nvCxnSpPr>
        <xdr:cNvPr id="48" name="Straight Arrow Connector 47"/>
        <xdr:cNvCxnSpPr/>
      </xdr:nvCxnSpPr>
      <xdr:spPr>
        <a:xfrm>
          <a:off x="8420100" y="14944725"/>
          <a:ext cx="895350" cy="390525"/>
        </a:xfrm>
        <a:prstGeom prst="straightConnector1">
          <a:avLst/>
        </a:prstGeom>
        <a:noFill/>
        <a:ln w="38100" cap="flat" cmpd="sng" algn="ctr">
          <a:solidFill>
            <a:srgbClr val="4BACC6"/>
          </a:solidFill>
          <a:prstDash val="solid"/>
          <a:tailEnd type="arrow"/>
        </a:ln>
        <a:effectLst>
          <a:outerShdw blurRad="40000" dist="23000" dir="5400000" rotWithShape="0">
            <a:srgbClr val="000000">
              <a:alpha val="35000"/>
            </a:srgbClr>
          </a:outerShdw>
        </a:effectLst>
      </xdr:spPr>
    </xdr:cxnSp>
    <xdr:clientData/>
  </xdr:twoCellAnchor>
  <xdr:twoCellAnchor>
    <xdr:from>
      <xdr:col>3</xdr:col>
      <xdr:colOff>476250</xdr:colOff>
      <xdr:row>86</xdr:row>
      <xdr:rowOff>171450</xdr:rowOff>
    </xdr:from>
    <xdr:to>
      <xdr:col>9</xdr:col>
      <xdr:colOff>28575</xdr:colOff>
      <xdr:row>91</xdr:row>
      <xdr:rowOff>57150</xdr:rowOff>
    </xdr:to>
    <xdr:sp macro="" textlink="">
      <xdr:nvSpPr>
        <xdr:cNvPr id="50" name="Rounded Rectangle 49"/>
        <xdr:cNvSpPr/>
      </xdr:nvSpPr>
      <xdr:spPr>
        <a:xfrm>
          <a:off x="2305050" y="16621125"/>
          <a:ext cx="3209925" cy="83820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This box is for adding any notes</a:t>
          </a:r>
          <a:r>
            <a:rPr lang="en-GB" sz="1800" baseline="0"/>
            <a:t> that you want to make.</a:t>
          </a:r>
          <a:endParaRPr lang="en-GB" sz="1800"/>
        </a:p>
      </xdr:txBody>
    </xdr:sp>
    <xdr:clientData/>
  </xdr:twoCellAnchor>
  <xdr:twoCellAnchor>
    <xdr:from>
      <xdr:col>9</xdr:col>
      <xdr:colOff>581025</xdr:colOff>
      <xdr:row>86</xdr:row>
      <xdr:rowOff>85725</xdr:rowOff>
    </xdr:from>
    <xdr:to>
      <xdr:col>18</xdr:col>
      <xdr:colOff>504825</xdr:colOff>
      <xdr:row>92</xdr:row>
      <xdr:rowOff>171450</xdr:rowOff>
    </xdr:to>
    <xdr:sp macro="" textlink="">
      <xdr:nvSpPr>
        <xdr:cNvPr id="51" name="Rounded Rectangle 50"/>
        <xdr:cNvSpPr/>
      </xdr:nvSpPr>
      <xdr:spPr>
        <a:xfrm>
          <a:off x="6067425" y="16535400"/>
          <a:ext cx="5410200" cy="1228725"/>
        </a:xfrm>
        <a:prstGeom prst="roundRect">
          <a:avLst/>
        </a:prstGeom>
        <a:solidFill>
          <a:schemeClr val="tx1">
            <a:lumMod val="95000"/>
            <a:lumOff val="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a:t>Now that you have finished the tutorial for the Planner, you can either carry on experimenting with this tutorial until you are confident</a:t>
          </a:r>
          <a:r>
            <a:rPr lang="en-GB" sz="1400" baseline="0"/>
            <a:t> that you know all there is to know OR you can click on the Home button to get going with your real Planner or get some more guidance...</a:t>
          </a:r>
          <a:endParaRPr lang="en-GB" sz="14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4"/>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 (Example)</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4" name="Rounded Rectangle 3"/>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r>
            <a:rPr lang="en-GB" sz="4000" baseline="0">
              <a:solidFill>
                <a:sysClr val="windowText" lastClr="000000"/>
              </a:solidFill>
              <a:latin typeface="Baskerville Old Face" pitchFamily="18" charset="0"/>
            </a:rPr>
            <a:t> (Blank)</a:t>
          </a:r>
          <a:endParaRPr lang="en-GB" sz="4000">
            <a:solidFill>
              <a:sysClr val="windowText" lastClr="000000"/>
            </a:solidFill>
            <a:latin typeface="Baskerville Old Face" pitchFamily="18" charset="0"/>
          </a:endParaRP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 (Blank)</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 (Blank)</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 (Blank)</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 (Blank)</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 (Blank)</a:t>
          </a:r>
        </a:p>
      </xdr:txBody>
    </xdr:sp>
    <xdr:clientData/>
  </xdr:twoCellAnchor>
  <xdr:twoCellAnchor editAs="oneCell">
    <xdr:from>
      <xdr:col>2</xdr:col>
      <xdr:colOff>57150</xdr:colOff>
      <xdr:row>1</xdr:row>
      <xdr:rowOff>9525</xdr:rowOff>
    </xdr:from>
    <xdr:to>
      <xdr:col>3</xdr:col>
      <xdr:colOff>9525</xdr:colOff>
      <xdr:row>3</xdr:row>
      <xdr:rowOff>162953</xdr:rowOff>
    </xdr:to>
    <xdr:pic>
      <xdr:nvPicPr>
        <xdr:cNvPr id="10" name="rg_hi" descr="http://t2.gstatic.com/images?q=tbn:ANd9GcRDA_QVqL1Yqp4vAOdfFkYdv-IN-nU58JCFkfjP1wAVsLOJt-ncUQ">
          <a:hlinkClick xmlns:r="http://schemas.openxmlformats.org/officeDocument/2006/relationships" r:id="rId5"/>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504825</xdr:colOff>
      <xdr:row>6</xdr:row>
      <xdr:rowOff>85725</xdr:rowOff>
    </xdr:from>
    <xdr:to>
      <xdr:col>15</xdr:col>
      <xdr:colOff>476250</xdr:colOff>
      <xdr:row>14</xdr:row>
      <xdr:rowOff>85725</xdr:rowOff>
    </xdr:to>
    <xdr:sp macro="" textlink="">
      <xdr:nvSpPr>
        <xdr:cNvPr id="11" name="Left Arrow 10"/>
        <xdr:cNvSpPr/>
      </xdr:nvSpPr>
      <xdr:spPr>
        <a:xfrm>
          <a:off x="5381625" y="1247775"/>
          <a:ext cx="4238625" cy="1524000"/>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a:t>For YOUR normal planner you must click on the day that</a:t>
          </a:r>
          <a:r>
            <a:rPr lang="en-GB" sz="1400" baseline="0"/>
            <a:t> is relevant. For now Please Click on Monday.</a:t>
          </a:r>
          <a:endParaRPr lang="en-GB" sz="14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10</xdr:row>
      <xdr:rowOff>171450</xdr:rowOff>
    </xdr:to>
    <xdr:sp macro="" textlink="">
      <xdr:nvSpPr>
        <xdr:cNvPr id="3" name="Rounded Rectangle 2">
          <a:hlinkClick xmlns:r="http://schemas.openxmlformats.org/officeDocument/2006/relationships" r:id="rId3"/>
        </xdr:cNvPr>
        <xdr:cNvSpPr/>
      </xdr:nvSpPr>
      <xdr:spPr>
        <a:xfrm>
          <a:off x="923925" y="141922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One (Example)</a:t>
          </a:r>
        </a:p>
      </xdr:txBody>
    </xdr:sp>
    <xdr:clientData/>
  </xdr:twoCellAnchor>
  <xdr:twoCellAnchor>
    <xdr:from>
      <xdr:col>1</xdr:col>
      <xdr:colOff>323850</xdr:colOff>
      <xdr:row>12</xdr:row>
      <xdr:rowOff>19050</xdr:rowOff>
    </xdr:from>
    <xdr:to>
      <xdr:col>19</xdr:col>
      <xdr:colOff>428625</xdr:colOff>
      <xdr:row>15</xdr:row>
      <xdr:rowOff>161925</xdr:rowOff>
    </xdr:to>
    <xdr:sp macro="" textlink="">
      <xdr:nvSpPr>
        <xdr:cNvPr id="4" name="Rounded Rectangle 3"/>
        <xdr:cNvSpPr/>
      </xdr:nvSpPr>
      <xdr:spPr>
        <a:xfrm>
          <a:off x="933450" y="236220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Two (Blank)</a:t>
          </a:r>
        </a:p>
      </xdr:txBody>
    </xdr:sp>
    <xdr:clientData/>
  </xdr:twoCellAnchor>
  <xdr:twoCellAnchor>
    <xdr:from>
      <xdr:col>1</xdr:col>
      <xdr:colOff>342900</xdr:colOff>
      <xdr:row>17</xdr:row>
      <xdr:rowOff>38100</xdr:rowOff>
    </xdr:from>
    <xdr:to>
      <xdr:col>19</xdr:col>
      <xdr:colOff>447675</xdr:colOff>
      <xdr:row>20</xdr:row>
      <xdr:rowOff>142875</xdr:rowOff>
    </xdr:to>
    <xdr:sp macro="" textlink="">
      <xdr:nvSpPr>
        <xdr:cNvPr id="5" name="Rounded Rectangle 4"/>
        <xdr:cNvSpPr/>
      </xdr:nvSpPr>
      <xdr:spPr>
        <a:xfrm>
          <a:off x="952500" y="333375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800">
              <a:solidFill>
                <a:sysClr val="windowText" lastClr="000000"/>
              </a:solidFill>
              <a:latin typeface="Baskerville Old Face" pitchFamily="18" charset="0"/>
            </a:rPr>
            <a:t>Week Three (Blank)</a:t>
          </a:r>
        </a:p>
      </xdr:txBody>
    </xdr:sp>
    <xdr:clientData/>
  </xdr:twoCellAnchor>
  <xdr:twoCellAnchor>
    <xdr:from>
      <xdr:col>1</xdr:col>
      <xdr:colOff>371475</xdr:colOff>
      <xdr:row>26</xdr:row>
      <xdr:rowOff>85725</xdr:rowOff>
    </xdr:from>
    <xdr:to>
      <xdr:col>19</xdr:col>
      <xdr:colOff>476250</xdr:colOff>
      <xdr:row>30</xdr:row>
      <xdr:rowOff>38100</xdr:rowOff>
    </xdr:to>
    <xdr:sp macro="" textlink="">
      <xdr:nvSpPr>
        <xdr:cNvPr id="6" name="Rounded Rectangle 5"/>
        <xdr:cNvSpPr/>
      </xdr:nvSpPr>
      <xdr:spPr>
        <a:xfrm>
          <a:off x="981075" y="513397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Five (Blank)</a:t>
          </a:r>
        </a:p>
      </xdr:txBody>
    </xdr:sp>
    <xdr:clientData/>
  </xdr:twoCellAnchor>
  <xdr:twoCellAnchor>
    <xdr:from>
      <xdr:col>1</xdr:col>
      <xdr:colOff>381000</xdr:colOff>
      <xdr:row>31</xdr:row>
      <xdr:rowOff>76200</xdr:rowOff>
    </xdr:from>
    <xdr:to>
      <xdr:col>19</xdr:col>
      <xdr:colOff>485775</xdr:colOff>
      <xdr:row>35</xdr:row>
      <xdr:rowOff>28575</xdr:rowOff>
    </xdr:to>
    <xdr:sp macro="" textlink="">
      <xdr:nvSpPr>
        <xdr:cNvPr id="7" name="Rounded Rectangle 6"/>
        <xdr:cNvSpPr/>
      </xdr:nvSpPr>
      <xdr:spPr>
        <a:xfrm>
          <a:off x="990600" y="607695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Six (Blank)</a:t>
          </a:r>
        </a:p>
      </xdr:txBody>
    </xdr:sp>
    <xdr:clientData/>
  </xdr:twoCellAnchor>
  <xdr:twoCellAnchor>
    <xdr:from>
      <xdr:col>1</xdr:col>
      <xdr:colOff>352425</xdr:colOff>
      <xdr:row>21</xdr:row>
      <xdr:rowOff>152400</xdr:rowOff>
    </xdr:from>
    <xdr:to>
      <xdr:col>19</xdr:col>
      <xdr:colOff>457200</xdr:colOff>
      <xdr:row>25</xdr:row>
      <xdr:rowOff>104775</xdr:rowOff>
    </xdr:to>
    <xdr:sp macro="" textlink="">
      <xdr:nvSpPr>
        <xdr:cNvPr id="8" name="Rounded Rectangle 7"/>
        <xdr:cNvSpPr/>
      </xdr:nvSpPr>
      <xdr:spPr>
        <a:xfrm>
          <a:off x="962025" y="424815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a:t>
          </a:r>
          <a:r>
            <a:rPr lang="en-GB" sz="2800" baseline="0">
              <a:solidFill>
                <a:sysClr val="windowText" lastClr="000000"/>
              </a:solidFill>
              <a:latin typeface="Baskerville Old Face" pitchFamily="18" charset="0"/>
            </a:rPr>
            <a:t> Four (Blank)</a:t>
          </a:r>
          <a:endParaRPr lang="en-GB" sz="2800">
            <a:solidFill>
              <a:sysClr val="windowText" lastClr="000000"/>
            </a:solidFill>
            <a:latin typeface="Baskerville Old Face" pitchFamily="18" charset="0"/>
          </a:endParaRPr>
        </a:p>
      </xdr:txBody>
    </xdr:sp>
    <xdr:clientData/>
  </xdr:twoCellAnchor>
  <xdr:twoCellAnchor>
    <xdr:from>
      <xdr:col>1</xdr:col>
      <xdr:colOff>390525</xdr:colOff>
      <xdr:row>41</xdr:row>
      <xdr:rowOff>28575</xdr:rowOff>
    </xdr:from>
    <xdr:to>
      <xdr:col>19</xdr:col>
      <xdr:colOff>495300</xdr:colOff>
      <xdr:row>44</xdr:row>
      <xdr:rowOff>171450</xdr:rowOff>
    </xdr:to>
    <xdr:sp macro="" textlink="">
      <xdr:nvSpPr>
        <xdr:cNvPr id="9" name="Rounded Rectangle 8"/>
        <xdr:cNvSpPr/>
      </xdr:nvSpPr>
      <xdr:spPr>
        <a:xfrm>
          <a:off x="1000125" y="793432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Eight (Blank)</a:t>
          </a:r>
        </a:p>
      </xdr:txBody>
    </xdr:sp>
    <xdr:clientData/>
  </xdr:twoCellAnchor>
  <xdr:twoCellAnchor>
    <xdr:from>
      <xdr:col>1</xdr:col>
      <xdr:colOff>400050</xdr:colOff>
      <xdr:row>45</xdr:row>
      <xdr:rowOff>180975</xdr:rowOff>
    </xdr:from>
    <xdr:to>
      <xdr:col>19</xdr:col>
      <xdr:colOff>504825</xdr:colOff>
      <xdr:row>49</xdr:row>
      <xdr:rowOff>133350</xdr:rowOff>
    </xdr:to>
    <xdr:sp macro="" textlink="">
      <xdr:nvSpPr>
        <xdr:cNvPr id="10" name="Rounded Rectangle 9"/>
        <xdr:cNvSpPr/>
      </xdr:nvSpPr>
      <xdr:spPr>
        <a:xfrm>
          <a:off x="1009650" y="884872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Nine (Blank)</a:t>
          </a:r>
        </a:p>
      </xdr:txBody>
    </xdr:sp>
    <xdr:clientData/>
  </xdr:twoCellAnchor>
  <xdr:twoCellAnchor>
    <xdr:from>
      <xdr:col>1</xdr:col>
      <xdr:colOff>390525</xdr:colOff>
      <xdr:row>36</xdr:row>
      <xdr:rowOff>38100</xdr:rowOff>
    </xdr:from>
    <xdr:to>
      <xdr:col>19</xdr:col>
      <xdr:colOff>495300</xdr:colOff>
      <xdr:row>39</xdr:row>
      <xdr:rowOff>180975</xdr:rowOff>
    </xdr:to>
    <xdr:sp macro="" textlink="">
      <xdr:nvSpPr>
        <xdr:cNvPr id="11" name="Rounded Rectangle 10"/>
        <xdr:cNvSpPr/>
      </xdr:nvSpPr>
      <xdr:spPr>
        <a:xfrm>
          <a:off x="1000125" y="699135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Seven (Blank)</a:t>
          </a:r>
        </a:p>
      </xdr:txBody>
    </xdr:sp>
    <xdr:clientData/>
  </xdr:twoCellAnchor>
  <xdr:twoCellAnchor>
    <xdr:from>
      <xdr:col>1</xdr:col>
      <xdr:colOff>419100</xdr:colOff>
      <xdr:row>50</xdr:row>
      <xdr:rowOff>161925</xdr:rowOff>
    </xdr:from>
    <xdr:to>
      <xdr:col>19</xdr:col>
      <xdr:colOff>523875</xdr:colOff>
      <xdr:row>54</xdr:row>
      <xdr:rowOff>114300</xdr:rowOff>
    </xdr:to>
    <xdr:sp macro="" textlink="">
      <xdr:nvSpPr>
        <xdr:cNvPr id="12" name="Rounded Rectangle 11"/>
        <xdr:cNvSpPr/>
      </xdr:nvSpPr>
      <xdr:spPr>
        <a:xfrm>
          <a:off x="1028700" y="978217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Ten (Blank)</a:t>
          </a:r>
        </a:p>
      </xdr:txBody>
    </xdr:sp>
    <xdr:clientData/>
  </xdr:twoCellAnchor>
  <xdr:twoCellAnchor editAs="oneCell">
    <xdr:from>
      <xdr:col>2</xdr:col>
      <xdr:colOff>57150</xdr:colOff>
      <xdr:row>1</xdr:row>
      <xdr:rowOff>9525</xdr:rowOff>
    </xdr:from>
    <xdr:to>
      <xdr:col>3</xdr:col>
      <xdr:colOff>9525</xdr:colOff>
      <xdr:row>3</xdr:row>
      <xdr:rowOff>162953</xdr:rowOff>
    </xdr:to>
    <xdr:pic>
      <xdr:nvPicPr>
        <xdr:cNvPr id="13" name="rg_hi" descr="http://t2.gstatic.com/images?q=tbn:ANd9GcRDA_QVqL1Yqp4vAOdfFkYdv-IN-nU58JCFkfjP1wAVsLOJt-ncUQ">
          <a:hlinkClick xmlns:r="http://schemas.openxmlformats.org/officeDocument/2006/relationships" r:id="rId4"/>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200025</xdr:colOff>
      <xdr:row>3</xdr:row>
      <xdr:rowOff>190500</xdr:rowOff>
    </xdr:from>
    <xdr:to>
      <xdr:col>19</xdr:col>
      <xdr:colOff>304800</xdr:colOff>
      <xdr:row>11</xdr:row>
      <xdr:rowOff>76200</xdr:rowOff>
    </xdr:to>
    <xdr:sp macro="" textlink="">
      <xdr:nvSpPr>
        <xdr:cNvPr id="15" name="Rounded Rectangle 14"/>
        <xdr:cNvSpPr/>
      </xdr:nvSpPr>
      <xdr:spPr>
        <a:xfrm>
          <a:off x="6905625" y="762000"/>
          <a:ext cx="4981575" cy="1466850"/>
        </a:xfrm>
        <a:prstGeom prst="roundRect">
          <a:avLst/>
        </a:prstGeom>
        <a:solidFill>
          <a:srgbClr val="4F81BD"/>
        </a:solidFill>
        <a:ln w="25400"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smtClean="0">
              <a:ln>
                <a:noFill/>
              </a:ln>
              <a:solidFill>
                <a:sysClr val="window" lastClr="FFFFFF"/>
              </a:solidFill>
              <a:effectLst/>
              <a:uLnTx/>
              <a:uFillTx/>
              <a:latin typeface="Calibri"/>
              <a:ea typeface="+mn-ea"/>
              <a:cs typeface="+mn-cs"/>
            </a:rPr>
            <a:t>Welcome to your planner Home Page for the next ten weeks. This is NOT your actual Planner Home Page, for this is an example. Now, I will give a tutorial on how to master this Planner.</a:t>
          </a:r>
        </a:p>
      </xdr:txBody>
    </xdr:sp>
    <xdr:clientData/>
  </xdr:twoCellAnchor>
  <xdr:twoCellAnchor>
    <xdr:from>
      <xdr:col>5</xdr:col>
      <xdr:colOff>428625</xdr:colOff>
      <xdr:row>9</xdr:row>
      <xdr:rowOff>123825</xdr:rowOff>
    </xdr:from>
    <xdr:to>
      <xdr:col>9</xdr:col>
      <xdr:colOff>257175</xdr:colOff>
      <xdr:row>26</xdr:row>
      <xdr:rowOff>161925</xdr:rowOff>
    </xdr:to>
    <xdr:sp macro="" textlink="">
      <xdr:nvSpPr>
        <xdr:cNvPr id="16" name="Up Arrow 15"/>
        <xdr:cNvSpPr/>
      </xdr:nvSpPr>
      <xdr:spPr>
        <a:xfrm>
          <a:off x="3476625" y="1895475"/>
          <a:ext cx="2266950" cy="3314700"/>
        </a:xfrm>
        <a:prstGeom prst="up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Please click on this hyperlink to get</a:t>
          </a:r>
          <a:r>
            <a:rPr lang="en-GB" sz="1100" baseline="0"/>
            <a:t> your tutorial started for each week. For your normal Planner, you must click on the week that is relevent to your TEN week progress. Now, Click to Continue...</a:t>
          </a:r>
          <a:endParaRPr lang="en-GB" sz="1100"/>
        </a:p>
      </xdr:txBody>
    </xdr:sp>
    <xdr:clientData/>
  </xdr:twoCellAnchor>
  <xdr:twoCellAnchor>
    <xdr:from>
      <xdr:col>0</xdr:col>
      <xdr:colOff>0</xdr:colOff>
      <xdr:row>3</xdr:row>
      <xdr:rowOff>180975</xdr:rowOff>
    </xdr:from>
    <xdr:to>
      <xdr:col>3</xdr:col>
      <xdr:colOff>438150</xdr:colOff>
      <xdr:row>20</xdr:row>
      <xdr:rowOff>161925</xdr:rowOff>
    </xdr:to>
    <xdr:sp macro="" textlink="">
      <xdr:nvSpPr>
        <xdr:cNvPr id="17" name="Up Arrow 16"/>
        <xdr:cNvSpPr/>
      </xdr:nvSpPr>
      <xdr:spPr>
        <a:xfrm>
          <a:off x="0" y="752475"/>
          <a:ext cx="2266950" cy="3314700"/>
        </a:xfrm>
        <a:prstGeom prst="upArrow">
          <a:avLst/>
        </a:prstGeom>
        <a:solidFill>
          <a:srgbClr val="4F81BD"/>
        </a:solidFill>
        <a:ln w="25400"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smtClean="0">
              <a:ln>
                <a:noFill/>
              </a:ln>
              <a:solidFill>
                <a:sysClr val="window" lastClr="FFFFFF"/>
              </a:solidFill>
              <a:effectLst/>
              <a:uLnTx/>
              <a:uFillTx/>
              <a:latin typeface="Calibri"/>
              <a:ea typeface="+mn-ea"/>
              <a:cs typeface="+mn-cs"/>
            </a:rPr>
            <a:t>To go back to the main menu you must click on this button that has a 'House' on it. This button will appear on each page although it may have a different colour, it will still take you back to the main menu.</a:t>
          </a:r>
        </a:p>
      </xdr:txBody>
    </xdr:sp>
    <xdr:clientData/>
  </xdr:twoCellAnchor>
  <xdr:twoCellAnchor>
    <xdr:from>
      <xdr:col>3</xdr:col>
      <xdr:colOff>95250</xdr:colOff>
      <xdr:row>0</xdr:row>
      <xdr:rowOff>0</xdr:rowOff>
    </xdr:from>
    <xdr:to>
      <xdr:col>8</xdr:col>
      <xdr:colOff>457200</xdr:colOff>
      <xdr:row>6</xdr:row>
      <xdr:rowOff>95250</xdr:rowOff>
    </xdr:to>
    <xdr:sp macro="" textlink="">
      <xdr:nvSpPr>
        <xdr:cNvPr id="18" name="Left Arrow 17"/>
        <xdr:cNvSpPr/>
      </xdr:nvSpPr>
      <xdr:spPr>
        <a:xfrm>
          <a:off x="1924050" y="0"/>
          <a:ext cx="3409950" cy="1257300"/>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This button depicted with a planner</a:t>
          </a:r>
          <a:r>
            <a:rPr lang="en-GB" sz="1100" baseline="0"/>
            <a:t> will take you back to the main overview of all TEN weeks. Click On this Icon to test it out.</a:t>
          </a: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5</xdr:col>
      <xdr:colOff>76826</xdr:colOff>
      <xdr:row>0</xdr:row>
      <xdr:rowOff>174123</xdr:rowOff>
    </xdr:from>
    <xdr:ext cx="5104154" cy="1125501"/>
    <xdr:sp macro="" textlink="">
      <xdr:nvSpPr>
        <xdr:cNvPr id="2" name="Rectangle 1"/>
        <xdr:cNvSpPr/>
      </xdr:nvSpPr>
      <xdr:spPr>
        <a:xfrm>
          <a:off x="3124826" y="174123"/>
          <a:ext cx="5104154" cy="1125501"/>
        </a:xfrm>
        <a:prstGeom prst="rect">
          <a:avLst/>
        </a:prstGeom>
        <a:noFill/>
      </xdr:spPr>
      <xdr:txBody>
        <a:bodyPr wrap="none" lIns="91440" tIns="45720" rIns="91440" bIns="45720">
          <a:spAutoFit/>
        </a:bodyPr>
        <a:lstStyle/>
        <a:p>
          <a:pPr algn="ctr"/>
          <a:r>
            <a:rPr lang="en-US" sz="6600" b="1" cap="none" spc="0">
              <a:ln w="900" cmpd="sng">
                <a:solidFill>
                  <a:schemeClr val="accent1">
                    <a:satMod val="190000"/>
                    <a:alpha val="55000"/>
                  </a:schemeClr>
                </a:solidFill>
                <a:prstDash val="solid"/>
              </a:ln>
              <a:solidFill>
                <a:schemeClr val="accent1">
                  <a:satMod val="200000"/>
                  <a:tint val="3000"/>
                </a:schemeClr>
              </a:solidFill>
              <a:effectLst>
                <a:innerShdw blurRad="101600" dist="76200" dir="5400000">
                  <a:schemeClr val="accent1">
                    <a:satMod val="190000"/>
                    <a:tint val="100000"/>
                    <a:alpha val="74000"/>
                  </a:schemeClr>
                </a:innerShdw>
              </a:effectLst>
            </a:rPr>
            <a:t>Personal Info!</a:t>
          </a:r>
        </a:p>
      </xdr:txBody>
    </xdr:sp>
    <xdr:clientData/>
  </xdr:oneCellAnchor>
  <xdr:twoCellAnchor editAs="oneCell">
    <xdr:from>
      <xdr:col>16</xdr:col>
      <xdr:colOff>12509</xdr:colOff>
      <xdr:row>1</xdr:row>
      <xdr:rowOff>19050</xdr:rowOff>
    </xdr:from>
    <xdr:to>
      <xdr:col>17</xdr:col>
      <xdr:colOff>390525</xdr:colOff>
      <xdr:row>6</xdr:row>
      <xdr:rowOff>47626</xdr:rowOff>
    </xdr:to>
    <xdr:pic>
      <xdr:nvPicPr>
        <xdr:cNvPr id="3" name="rg_hi" descr="http://t1.gstatic.com/images?q=tbn:ANd9GcRdl6EvWCoPuZtAH8hDJpuE4XdiRXv9Na8ufUdvV1nDQiNiGR7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444" t="15111" r="16444" b="18222"/>
        <a:stretch/>
      </xdr:blipFill>
      <xdr:spPr bwMode="auto">
        <a:xfrm>
          <a:off x="9766109" y="209550"/>
          <a:ext cx="987616" cy="981076"/>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142874</xdr:colOff>
      <xdr:row>0</xdr:row>
      <xdr:rowOff>95249</xdr:rowOff>
    </xdr:from>
    <xdr:to>
      <xdr:col>1</xdr:col>
      <xdr:colOff>190499</xdr:colOff>
      <xdr:row>3</xdr:row>
      <xdr:rowOff>187714</xdr:rowOff>
    </xdr:to>
    <xdr:pic>
      <xdr:nvPicPr>
        <xdr:cNvPr id="4" name="rg_hi" descr="http://t1.gstatic.com/images?q=tbn:ANd9GcQ3WkBYOP8ohGWjGWjPUHV6piB222QtSM1EddePUUwGMAVuEhHDOQ">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l="6223" t="6223" r="7112" b="6221"/>
        <a:stretch/>
      </xdr:blipFill>
      <xdr:spPr bwMode="auto">
        <a:xfrm>
          <a:off x="142874" y="95249"/>
          <a:ext cx="657225" cy="663965"/>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590550</xdr:colOff>
      <xdr:row>7</xdr:row>
      <xdr:rowOff>152400</xdr:rowOff>
    </xdr:from>
    <xdr:to>
      <xdr:col>3</xdr:col>
      <xdr:colOff>123825</xdr:colOff>
      <xdr:row>9</xdr:row>
      <xdr:rowOff>190500</xdr:rowOff>
    </xdr:to>
    <xdr:sp macro="" textlink="">
      <xdr:nvSpPr>
        <xdr:cNvPr id="5" name="Rounded Rectangle 4"/>
        <xdr:cNvSpPr/>
      </xdr:nvSpPr>
      <xdr:spPr>
        <a:xfrm>
          <a:off x="590550" y="1485900"/>
          <a:ext cx="1362075" cy="41910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GB" sz="2000"/>
            <a:t>Name</a:t>
          </a:r>
        </a:p>
      </xdr:txBody>
    </xdr:sp>
    <xdr:clientData/>
  </xdr:twoCellAnchor>
  <xdr:twoCellAnchor>
    <xdr:from>
      <xdr:col>0</xdr:col>
      <xdr:colOff>581026</xdr:colOff>
      <xdr:row>12</xdr:row>
      <xdr:rowOff>152400</xdr:rowOff>
    </xdr:from>
    <xdr:to>
      <xdr:col>2</xdr:col>
      <xdr:colOff>581026</xdr:colOff>
      <xdr:row>14</xdr:row>
      <xdr:rowOff>190500</xdr:rowOff>
    </xdr:to>
    <xdr:sp macro="" textlink="">
      <xdr:nvSpPr>
        <xdr:cNvPr id="6" name="Rounded Rectangle 5"/>
        <xdr:cNvSpPr/>
      </xdr:nvSpPr>
      <xdr:spPr>
        <a:xfrm>
          <a:off x="581026" y="2457450"/>
          <a:ext cx="1219200"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Age</a:t>
          </a:r>
        </a:p>
      </xdr:txBody>
    </xdr:sp>
    <xdr:clientData/>
  </xdr:twoCellAnchor>
  <xdr:twoCellAnchor>
    <xdr:from>
      <xdr:col>0</xdr:col>
      <xdr:colOff>581025</xdr:colOff>
      <xdr:row>17</xdr:row>
      <xdr:rowOff>180975</xdr:rowOff>
    </xdr:from>
    <xdr:to>
      <xdr:col>2</xdr:col>
      <xdr:colOff>581025</xdr:colOff>
      <xdr:row>19</xdr:row>
      <xdr:rowOff>180975</xdr:rowOff>
    </xdr:to>
    <xdr:sp macro="" textlink="">
      <xdr:nvSpPr>
        <xdr:cNvPr id="7" name="Rounded Rectangle 6"/>
        <xdr:cNvSpPr/>
      </xdr:nvSpPr>
      <xdr:spPr>
        <a:xfrm>
          <a:off x="581025" y="3457575"/>
          <a:ext cx="1219200"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Gender</a:t>
          </a:r>
        </a:p>
      </xdr:txBody>
    </xdr:sp>
    <xdr:clientData/>
  </xdr:twoCellAnchor>
  <xdr:twoCellAnchor>
    <xdr:from>
      <xdr:col>7</xdr:col>
      <xdr:colOff>590549</xdr:colOff>
      <xdr:row>7</xdr:row>
      <xdr:rowOff>152400</xdr:rowOff>
    </xdr:from>
    <xdr:to>
      <xdr:col>10</xdr:col>
      <xdr:colOff>257174</xdr:colOff>
      <xdr:row>9</xdr:row>
      <xdr:rowOff>190500</xdr:rowOff>
    </xdr:to>
    <xdr:sp macro="" textlink="">
      <xdr:nvSpPr>
        <xdr:cNvPr id="8" name="Rounded Rectangle 7"/>
        <xdr:cNvSpPr/>
      </xdr:nvSpPr>
      <xdr:spPr>
        <a:xfrm>
          <a:off x="4857749" y="1485900"/>
          <a:ext cx="1495425"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Weight (kg)</a:t>
          </a:r>
        </a:p>
      </xdr:txBody>
    </xdr:sp>
    <xdr:clientData/>
  </xdr:twoCellAnchor>
  <xdr:twoCellAnchor>
    <xdr:from>
      <xdr:col>7</xdr:col>
      <xdr:colOff>600074</xdr:colOff>
      <xdr:row>12</xdr:row>
      <xdr:rowOff>152400</xdr:rowOff>
    </xdr:from>
    <xdr:to>
      <xdr:col>10</xdr:col>
      <xdr:colOff>238125</xdr:colOff>
      <xdr:row>14</xdr:row>
      <xdr:rowOff>190500</xdr:rowOff>
    </xdr:to>
    <xdr:sp macro="" textlink="">
      <xdr:nvSpPr>
        <xdr:cNvPr id="9" name="Rounded Rectangle 8"/>
        <xdr:cNvSpPr/>
      </xdr:nvSpPr>
      <xdr:spPr>
        <a:xfrm>
          <a:off x="4867274" y="2457450"/>
          <a:ext cx="1466851"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Height (cm)</a:t>
          </a:r>
        </a:p>
      </xdr:txBody>
    </xdr:sp>
    <xdr:clientData/>
  </xdr:twoCellAnchor>
  <mc:AlternateContent xmlns:mc="http://schemas.openxmlformats.org/markup-compatibility/2006">
    <mc:Choice xmlns:a14="http://schemas.microsoft.com/office/drawing/2010/main" Requires="a14">
      <xdr:twoCellAnchor>
        <xdr:from>
          <xdr:col>3</xdr:col>
          <xdr:colOff>19050</xdr:colOff>
          <xdr:row>15</xdr:row>
          <xdr:rowOff>9525</xdr:rowOff>
        </xdr:from>
        <xdr:to>
          <xdr:col>3</xdr:col>
          <xdr:colOff>180975</xdr:colOff>
          <xdr:row>17</xdr:row>
          <xdr:rowOff>0</xdr:rowOff>
        </xdr:to>
        <xdr:sp macro="" textlink="">
          <xdr:nvSpPr>
            <xdr:cNvPr id="96257" name="Spinner 1" hidden="1">
              <a:extLst>
                <a:ext uri="{63B3BB69-23CF-44E3-9099-C40C66FF867C}">
                  <a14:compatExt spid="_x0000_s96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10</xdr:row>
          <xdr:rowOff>0</xdr:rowOff>
        </xdr:from>
        <xdr:to>
          <xdr:col>11</xdr:col>
          <xdr:colOff>257175</xdr:colOff>
          <xdr:row>11</xdr:row>
          <xdr:rowOff>190500</xdr:rowOff>
        </xdr:to>
        <xdr:sp macro="" textlink="">
          <xdr:nvSpPr>
            <xdr:cNvPr id="96258" name="Spinner 2" hidden="1">
              <a:extLst>
                <a:ext uri="{63B3BB69-23CF-44E3-9099-C40C66FF867C}">
                  <a14:compatExt spid="_x0000_s96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28575</xdr:colOff>
          <xdr:row>15</xdr:row>
          <xdr:rowOff>0</xdr:rowOff>
        </xdr:from>
        <xdr:to>
          <xdr:col>11</xdr:col>
          <xdr:colOff>257175</xdr:colOff>
          <xdr:row>16</xdr:row>
          <xdr:rowOff>190500</xdr:rowOff>
        </xdr:to>
        <xdr:sp macro="" textlink="">
          <xdr:nvSpPr>
            <xdr:cNvPr id="96259" name="Spinner 3" hidden="1">
              <a:extLst>
                <a:ext uri="{63B3BB69-23CF-44E3-9099-C40C66FF867C}">
                  <a14:compatExt spid="_x0000_s96259"/>
                </a:ext>
              </a:extLst>
            </xdr:cNvPr>
            <xdr:cNvSpPr/>
          </xdr:nvSpPr>
          <xdr:spPr>
            <a:xfrm>
              <a:off x="0" y="0"/>
              <a:ext cx="0" cy="0"/>
            </a:xfrm>
            <a:prstGeom prst="rect">
              <a:avLst/>
            </a:prstGeom>
          </xdr:spPr>
        </xdr:sp>
        <xdr:clientData/>
      </xdr:twoCellAnchor>
    </mc:Choice>
    <mc:Fallback/>
  </mc:AlternateContent>
  <xdr:twoCellAnchor>
    <xdr:from>
      <xdr:col>7</xdr:col>
      <xdr:colOff>571500</xdr:colOff>
      <xdr:row>18</xdr:row>
      <xdr:rowOff>0</xdr:rowOff>
    </xdr:from>
    <xdr:to>
      <xdr:col>10</xdr:col>
      <xdr:colOff>390525</xdr:colOff>
      <xdr:row>19</xdr:row>
      <xdr:rowOff>190500</xdr:rowOff>
    </xdr:to>
    <xdr:sp macro="" textlink="">
      <xdr:nvSpPr>
        <xdr:cNvPr id="13" name="Rounded Rectangle 12"/>
        <xdr:cNvSpPr/>
      </xdr:nvSpPr>
      <xdr:spPr>
        <a:xfrm>
          <a:off x="4838700" y="3467100"/>
          <a:ext cx="1647825"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Starting BMI</a:t>
          </a:r>
        </a:p>
      </xdr:txBody>
    </xdr:sp>
    <xdr:clientData/>
  </xdr:twoCellAnchor>
  <xdr:twoCellAnchor>
    <xdr:from>
      <xdr:col>7</xdr:col>
      <xdr:colOff>571500</xdr:colOff>
      <xdr:row>22</xdr:row>
      <xdr:rowOff>152400</xdr:rowOff>
    </xdr:from>
    <xdr:to>
      <xdr:col>10</xdr:col>
      <xdr:colOff>390525</xdr:colOff>
      <xdr:row>24</xdr:row>
      <xdr:rowOff>190500</xdr:rowOff>
    </xdr:to>
    <xdr:sp macro="" textlink="">
      <xdr:nvSpPr>
        <xdr:cNvPr id="14" name="Rounded Rectangle 13"/>
        <xdr:cNvSpPr/>
      </xdr:nvSpPr>
      <xdr:spPr>
        <a:xfrm>
          <a:off x="4838700" y="4438650"/>
          <a:ext cx="1647825"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Target BMI</a:t>
          </a:r>
        </a:p>
      </xdr:txBody>
    </xdr:sp>
    <xdr:clientData/>
  </xdr:twoCellAnchor>
  <xdr:twoCellAnchor>
    <xdr:from>
      <xdr:col>12</xdr:col>
      <xdr:colOff>142875</xdr:colOff>
      <xdr:row>1</xdr:row>
      <xdr:rowOff>0</xdr:rowOff>
    </xdr:from>
    <xdr:to>
      <xdr:col>18</xdr:col>
      <xdr:colOff>323850</xdr:colOff>
      <xdr:row>6</xdr:row>
      <xdr:rowOff>57150</xdr:rowOff>
    </xdr:to>
    <xdr:sp macro="" textlink="">
      <xdr:nvSpPr>
        <xdr:cNvPr id="10" name="Rounded Rectangle 9"/>
        <xdr:cNvSpPr/>
      </xdr:nvSpPr>
      <xdr:spPr>
        <a:xfrm>
          <a:off x="7458075" y="190500"/>
          <a:ext cx="3838575" cy="100965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600"/>
            <a:t>Welcome to the Personal Info Guide.</a:t>
          </a:r>
          <a:r>
            <a:rPr lang="en-GB" sz="1600" baseline="0"/>
            <a:t> Here I will show you how to work YOUR Personal Info Page.</a:t>
          </a:r>
          <a:endParaRPr lang="en-GB" sz="1600"/>
        </a:p>
      </xdr:txBody>
    </xdr:sp>
    <xdr:clientData/>
  </xdr:twoCellAnchor>
  <xdr:twoCellAnchor>
    <xdr:from>
      <xdr:col>2</xdr:col>
      <xdr:colOff>257175</xdr:colOff>
      <xdr:row>0</xdr:row>
      <xdr:rowOff>142875</xdr:rowOff>
    </xdr:from>
    <xdr:to>
      <xdr:col>6</xdr:col>
      <xdr:colOff>504825</xdr:colOff>
      <xdr:row>9</xdr:row>
      <xdr:rowOff>104775</xdr:rowOff>
    </xdr:to>
    <xdr:sp macro="" textlink="">
      <xdr:nvSpPr>
        <xdr:cNvPr id="11" name="Down Arrow 10"/>
        <xdr:cNvSpPr/>
      </xdr:nvSpPr>
      <xdr:spPr>
        <a:xfrm>
          <a:off x="1476375" y="142875"/>
          <a:ext cx="2686050" cy="1676400"/>
        </a:xfrm>
        <a:prstGeom prst="down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Firstly Enter your name by clicking on this box and typing in your FULL name, including middle-names.</a:t>
          </a:r>
        </a:p>
      </xdr:txBody>
    </xdr:sp>
    <xdr:clientData/>
  </xdr:twoCellAnchor>
  <xdr:twoCellAnchor>
    <xdr:from>
      <xdr:col>3</xdr:col>
      <xdr:colOff>257175</xdr:colOff>
      <xdr:row>12</xdr:row>
      <xdr:rowOff>28575</xdr:rowOff>
    </xdr:from>
    <xdr:to>
      <xdr:col>6</xdr:col>
      <xdr:colOff>295275</xdr:colOff>
      <xdr:row>19</xdr:row>
      <xdr:rowOff>38100</xdr:rowOff>
    </xdr:to>
    <xdr:sp macro="" textlink="">
      <xdr:nvSpPr>
        <xdr:cNvPr id="12" name="Left Arrow 11"/>
        <xdr:cNvSpPr/>
      </xdr:nvSpPr>
      <xdr:spPr>
        <a:xfrm>
          <a:off x="2085975" y="2333625"/>
          <a:ext cx="1866900" cy="1400175"/>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Next enter your age using the arrows.</a:t>
          </a:r>
        </a:p>
      </xdr:txBody>
    </xdr:sp>
    <xdr:clientData/>
  </xdr:twoCellAnchor>
  <xdr:twoCellAnchor>
    <xdr:from>
      <xdr:col>3</xdr:col>
      <xdr:colOff>600075</xdr:colOff>
      <xdr:row>17</xdr:row>
      <xdr:rowOff>66674</xdr:rowOff>
    </xdr:from>
    <xdr:to>
      <xdr:col>7</xdr:col>
      <xdr:colOff>47625</xdr:colOff>
      <xdr:row>25</xdr:row>
      <xdr:rowOff>142874</xdr:rowOff>
    </xdr:to>
    <xdr:sp macro="" textlink="">
      <xdr:nvSpPr>
        <xdr:cNvPr id="15" name="Left Arrow 14"/>
        <xdr:cNvSpPr/>
      </xdr:nvSpPr>
      <xdr:spPr>
        <a:xfrm>
          <a:off x="2428875" y="3343274"/>
          <a:ext cx="1885950" cy="1666875"/>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Then, enter in your Gender by clicking on the box and choosing the relevant</a:t>
          </a:r>
          <a:r>
            <a:rPr lang="en-GB" sz="1100" baseline="0"/>
            <a:t> Gender</a:t>
          </a:r>
          <a:r>
            <a:rPr lang="en-GB" sz="1100"/>
            <a:t> </a:t>
          </a:r>
        </a:p>
      </xdr:txBody>
    </xdr:sp>
    <xdr:clientData/>
  </xdr:twoCellAnchor>
  <xdr:twoCellAnchor>
    <xdr:from>
      <xdr:col>11</xdr:col>
      <xdr:colOff>314325</xdr:colOff>
      <xdr:row>7</xdr:row>
      <xdr:rowOff>85725</xdr:rowOff>
    </xdr:from>
    <xdr:to>
      <xdr:col>17</xdr:col>
      <xdr:colOff>19050</xdr:colOff>
      <xdr:row>14</xdr:row>
      <xdr:rowOff>114300</xdr:rowOff>
    </xdr:to>
    <xdr:sp macro="" textlink="">
      <xdr:nvSpPr>
        <xdr:cNvPr id="16" name="Left Arrow 15"/>
        <xdr:cNvSpPr/>
      </xdr:nvSpPr>
      <xdr:spPr>
        <a:xfrm>
          <a:off x="7019925" y="1419225"/>
          <a:ext cx="3362325" cy="1381125"/>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a:t>Then,</a:t>
          </a:r>
          <a:r>
            <a:rPr lang="en-GB" sz="1200" baseline="0"/>
            <a:t> enter in YOUR correct weight using the arrows until you get to the relevant Weight.</a:t>
          </a:r>
          <a:endParaRPr lang="en-GB" sz="1200"/>
        </a:p>
      </xdr:txBody>
    </xdr:sp>
    <xdr:clientData/>
  </xdr:twoCellAnchor>
  <xdr:twoCellAnchor>
    <xdr:from>
      <xdr:col>11</xdr:col>
      <xdr:colOff>276225</xdr:colOff>
      <xdr:row>12</xdr:row>
      <xdr:rowOff>76200</xdr:rowOff>
    </xdr:from>
    <xdr:to>
      <xdr:col>16</xdr:col>
      <xdr:colOff>590550</xdr:colOff>
      <xdr:row>19</xdr:row>
      <xdr:rowOff>66675</xdr:rowOff>
    </xdr:to>
    <xdr:sp macro="" textlink="">
      <xdr:nvSpPr>
        <xdr:cNvPr id="20" name="Left Arrow 19"/>
        <xdr:cNvSpPr/>
      </xdr:nvSpPr>
      <xdr:spPr>
        <a:xfrm>
          <a:off x="6981825" y="2381250"/>
          <a:ext cx="3362325" cy="1381125"/>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a:t>Then, enter in YOUR correct height using the arrows until you get to the relevant Weight.</a:t>
          </a:r>
        </a:p>
      </xdr:txBody>
    </xdr:sp>
    <xdr:clientData/>
  </xdr:twoCellAnchor>
  <xdr:twoCellAnchor>
    <xdr:from>
      <xdr:col>11</xdr:col>
      <xdr:colOff>38100</xdr:colOff>
      <xdr:row>17</xdr:row>
      <xdr:rowOff>28575</xdr:rowOff>
    </xdr:from>
    <xdr:to>
      <xdr:col>16</xdr:col>
      <xdr:colOff>352425</xdr:colOff>
      <xdr:row>24</xdr:row>
      <xdr:rowOff>19050</xdr:rowOff>
    </xdr:to>
    <xdr:sp macro="" textlink="">
      <xdr:nvSpPr>
        <xdr:cNvPr id="21" name="Left Arrow 20"/>
        <xdr:cNvSpPr/>
      </xdr:nvSpPr>
      <xdr:spPr>
        <a:xfrm>
          <a:off x="6743700" y="3305175"/>
          <a:ext cx="3362325" cy="1381125"/>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a:t>Your</a:t>
          </a:r>
          <a:r>
            <a:rPr lang="en-GB" sz="1200" baseline="0"/>
            <a:t> BMI will automatically be worked out using the data that you have supplied.</a:t>
          </a:r>
          <a:endParaRPr lang="en-GB" sz="1200"/>
        </a:p>
      </xdr:txBody>
    </xdr:sp>
    <xdr:clientData/>
  </xdr:twoCellAnchor>
  <xdr:twoCellAnchor>
    <xdr:from>
      <xdr:col>11</xdr:col>
      <xdr:colOff>28575</xdr:colOff>
      <xdr:row>22</xdr:row>
      <xdr:rowOff>66675</xdr:rowOff>
    </xdr:from>
    <xdr:to>
      <xdr:col>16</xdr:col>
      <xdr:colOff>342900</xdr:colOff>
      <xdr:row>29</xdr:row>
      <xdr:rowOff>180975</xdr:rowOff>
    </xdr:to>
    <xdr:sp macro="" textlink="">
      <xdr:nvSpPr>
        <xdr:cNvPr id="22" name="Left Arrow 21"/>
        <xdr:cNvSpPr/>
      </xdr:nvSpPr>
      <xdr:spPr>
        <a:xfrm>
          <a:off x="6734175" y="4352925"/>
          <a:ext cx="3362325" cy="1466850"/>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Finally, enter in YOUR</a:t>
          </a:r>
          <a:r>
            <a:rPr lang="en-GB" sz="1100" baseline="0"/>
            <a:t> Target BMI by clicking on the box and typing in the correct BMI. Make sure that you only use numbers and not letters otherwise it will not work.</a:t>
          </a:r>
          <a:endParaRPr lang="en-GB"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10</xdr:row>
      <xdr:rowOff>171450</xdr:rowOff>
    </xdr:to>
    <xdr:sp macro="" textlink="">
      <xdr:nvSpPr>
        <xdr:cNvPr id="3" name="Rounded Rectangle 2">
          <a:hlinkClick xmlns:r="http://schemas.openxmlformats.org/officeDocument/2006/relationships" r:id="rId3"/>
        </xdr:cNvPr>
        <xdr:cNvSpPr/>
      </xdr:nvSpPr>
      <xdr:spPr>
        <a:xfrm>
          <a:off x="923925" y="138112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One</a:t>
          </a:r>
        </a:p>
      </xdr:txBody>
    </xdr:sp>
    <xdr:clientData/>
  </xdr:twoCellAnchor>
  <xdr:twoCellAnchor>
    <xdr:from>
      <xdr:col>1</xdr:col>
      <xdr:colOff>323850</xdr:colOff>
      <xdr:row>12</xdr:row>
      <xdr:rowOff>19050</xdr:rowOff>
    </xdr:from>
    <xdr:to>
      <xdr:col>19</xdr:col>
      <xdr:colOff>428625</xdr:colOff>
      <xdr:row>15</xdr:row>
      <xdr:rowOff>161925</xdr:rowOff>
    </xdr:to>
    <xdr:sp macro="" textlink="">
      <xdr:nvSpPr>
        <xdr:cNvPr id="4" name="Rounded Rectangle 3">
          <a:hlinkClick xmlns:r="http://schemas.openxmlformats.org/officeDocument/2006/relationships" r:id="rId4"/>
        </xdr:cNvPr>
        <xdr:cNvSpPr/>
      </xdr:nvSpPr>
      <xdr:spPr>
        <a:xfrm>
          <a:off x="933450" y="232410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Two</a:t>
          </a:r>
        </a:p>
      </xdr:txBody>
    </xdr:sp>
    <xdr:clientData/>
  </xdr:twoCellAnchor>
  <xdr:twoCellAnchor>
    <xdr:from>
      <xdr:col>1</xdr:col>
      <xdr:colOff>342900</xdr:colOff>
      <xdr:row>17</xdr:row>
      <xdr:rowOff>38100</xdr:rowOff>
    </xdr:from>
    <xdr:to>
      <xdr:col>19</xdr:col>
      <xdr:colOff>447675</xdr:colOff>
      <xdr:row>20</xdr:row>
      <xdr:rowOff>142875</xdr:rowOff>
    </xdr:to>
    <xdr:sp macro="" textlink="">
      <xdr:nvSpPr>
        <xdr:cNvPr id="5" name="Rounded Rectangle 4">
          <a:hlinkClick xmlns:r="http://schemas.openxmlformats.org/officeDocument/2006/relationships" r:id="rId5"/>
        </xdr:cNvPr>
        <xdr:cNvSpPr/>
      </xdr:nvSpPr>
      <xdr:spPr>
        <a:xfrm>
          <a:off x="952500" y="329565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800">
              <a:solidFill>
                <a:sysClr val="windowText" lastClr="000000"/>
              </a:solidFill>
              <a:latin typeface="Baskerville Old Face" pitchFamily="18" charset="0"/>
            </a:rPr>
            <a:t>Week Three</a:t>
          </a:r>
        </a:p>
      </xdr:txBody>
    </xdr:sp>
    <xdr:clientData/>
  </xdr:twoCellAnchor>
  <xdr:twoCellAnchor>
    <xdr:from>
      <xdr:col>1</xdr:col>
      <xdr:colOff>371475</xdr:colOff>
      <xdr:row>26</xdr:row>
      <xdr:rowOff>85725</xdr:rowOff>
    </xdr:from>
    <xdr:to>
      <xdr:col>19</xdr:col>
      <xdr:colOff>476250</xdr:colOff>
      <xdr:row>30</xdr:row>
      <xdr:rowOff>38100</xdr:rowOff>
    </xdr:to>
    <xdr:sp macro="" textlink="">
      <xdr:nvSpPr>
        <xdr:cNvPr id="6" name="Rounded Rectangle 5">
          <a:hlinkClick xmlns:r="http://schemas.openxmlformats.org/officeDocument/2006/relationships" r:id="rId6"/>
        </xdr:cNvPr>
        <xdr:cNvSpPr/>
      </xdr:nvSpPr>
      <xdr:spPr>
        <a:xfrm>
          <a:off x="981075" y="509587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Five</a:t>
          </a:r>
        </a:p>
      </xdr:txBody>
    </xdr:sp>
    <xdr:clientData/>
  </xdr:twoCellAnchor>
  <xdr:twoCellAnchor>
    <xdr:from>
      <xdr:col>1</xdr:col>
      <xdr:colOff>381000</xdr:colOff>
      <xdr:row>31</xdr:row>
      <xdr:rowOff>76200</xdr:rowOff>
    </xdr:from>
    <xdr:to>
      <xdr:col>19</xdr:col>
      <xdr:colOff>485775</xdr:colOff>
      <xdr:row>35</xdr:row>
      <xdr:rowOff>28575</xdr:rowOff>
    </xdr:to>
    <xdr:sp macro="" textlink="">
      <xdr:nvSpPr>
        <xdr:cNvPr id="7" name="Rounded Rectangle 6">
          <a:hlinkClick xmlns:r="http://schemas.openxmlformats.org/officeDocument/2006/relationships" r:id="rId7"/>
        </xdr:cNvPr>
        <xdr:cNvSpPr/>
      </xdr:nvSpPr>
      <xdr:spPr>
        <a:xfrm>
          <a:off x="990600" y="603885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Six</a:t>
          </a:r>
        </a:p>
      </xdr:txBody>
    </xdr:sp>
    <xdr:clientData/>
  </xdr:twoCellAnchor>
  <xdr:twoCellAnchor>
    <xdr:from>
      <xdr:col>1</xdr:col>
      <xdr:colOff>352425</xdr:colOff>
      <xdr:row>21</xdr:row>
      <xdr:rowOff>152400</xdr:rowOff>
    </xdr:from>
    <xdr:to>
      <xdr:col>19</xdr:col>
      <xdr:colOff>457200</xdr:colOff>
      <xdr:row>25</xdr:row>
      <xdr:rowOff>104775</xdr:rowOff>
    </xdr:to>
    <xdr:sp macro="" textlink="">
      <xdr:nvSpPr>
        <xdr:cNvPr id="8" name="Rounded Rectangle 7">
          <a:hlinkClick xmlns:r="http://schemas.openxmlformats.org/officeDocument/2006/relationships" r:id="rId8"/>
        </xdr:cNvPr>
        <xdr:cNvSpPr/>
      </xdr:nvSpPr>
      <xdr:spPr>
        <a:xfrm>
          <a:off x="962025" y="421005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a:t>
          </a:r>
          <a:r>
            <a:rPr lang="en-GB" sz="2800" baseline="0">
              <a:solidFill>
                <a:sysClr val="windowText" lastClr="000000"/>
              </a:solidFill>
              <a:latin typeface="Baskerville Old Face" pitchFamily="18" charset="0"/>
            </a:rPr>
            <a:t> Four</a:t>
          </a:r>
          <a:endParaRPr lang="en-GB" sz="2800">
            <a:solidFill>
              <a:sysClr val="windowText" lastClr="000000"/>
            </a:solidFill>
            <a:latin typeface="Baskerville Old Face" pitchFamily="18" charset="0"/>
          </a:endParaRPr>
        </a:p>
      </xdr:txBody>
    </xdr:sp>
    <xdr:clientData/>
  </xdr:twoCellAnchor>
  <xdr:twoCellAnchor>
    <xdr:from>
      <xdr:col>1</xdr:col>
      <xdr:colOff>390525</xdr:colOff>
      <xdr:row>41</xdr:row>
      <xdr:rowOff>28575</xdr:rowOff>
    </xdr:from>
    <xdr:to>
      <xdr:col>19</xdr:col>
      <xdr:colOff>495300</xdr:colOff>
      <xdr:row>44</xdr:row>
      <xdr:rowOff>171450</xdr:rowOff>
    </xdr:to>
    <xdr:sp macro="" textlink="">
      <xdr:nvSpPr>
        <xdr:cNvPr id="9" name="Rounded Rectangle 8">
          <a:hlinkClick xmlns:r="http://schemas.openxmlformats.org/officeDocument/2006/relationships" r:id="rId9"/>
        </xdr:cNvPr>
        <xdr:cNvSpPr/>
      </xdr:nvSpPr>
      <xdr:spPr>
        <a:xfrm>
          <a:off x="1000125" y="789622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Eight</a:t>
          </a:r>
        </a:p>
      </xdr:txBody>
    </xdr:sp>
    <xdr:clientData/>
  </xdr:twoCellAnchor>
  <xdr:twoCellAnchor>
    <xdr:from>
      <xdr:col>1</xdr:col>
      <xdr:colOff>400050</xdr:colOff>
      <xdr:row>45</xdr:row>
      <xdr:rowOff>180975</xdr:rowOff>
    </xdr:from>
    <xdr:to>
      <xdr:col>19</xdr:col>
      <xdr:colOff>504825</xdr:colOff>
      <xdr:row>49</xdr:row>
      <xdr:rowOff>133350</xdr:rowOff>
    </xdr:to>
    <xdr:sp macro="" textlink="">
      <xdr:nvSpPr>
        <xdr:cNvPr id="10" name="Rounded Rectangle 9">
          <a:hlinkClick xmlns:r="http://schemas.openxmlformats.org/officeDocument/2006/relationships" r:id="rId10"/>
        </xdr:cNvPr>
        <xdr:cNvSpPr/>
      </xdr:nvSpPr>
      <xdr:spPr>
        <a:xfrm>
          <a:off x="1009650" y="881062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Nine</a:t>
          </a:r>
        </a:p>
      </xdr:txBody>
    </xdr:sp>
    <xdr:clientData/>
  </xdr:twoCellAnchor>
  <xdr:twoCellAnchor>
    <xdr:from>
      <xdr:col>1</xdr:col>
      <xdr:colOff>390525</xdr:colOff>
      <xdr:row>36</xdr:row>
      <xdr:rowOff>38100</xdr:rowOff>
    </xdr:from>
    <xdr:to>
      <xdr:col>19</xdr:col>
      <xdr:colOff>495300</xdr:colOff>
      <xdr:row>39</xdr:row>
      <xdr:rowOff>180975</xdr:rowOff>
    </xdr:to>
    <xdr:sp macro="" textlink="">
      <xdr:nvSpPr>
        <xdr:cNvPr id="11" name="Rounded Rectangle 10">
          <a:hlinkClick xmlns:r="http://schemas.openxmlformats.org/officeDocument/2006/relationships" r:id="rId11"/>
        </xdr:cNvPr>
        <xdr:cNvSpPr/>
      </xdr:nvSpPr>
      <xdr:spPr>
        <a:xfrm>
          <a:off x="1000125" y="6953250"/>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Seven</a:t>
          </a:r>
        </a:p>
      </xdr:txBody>
    </xdr:sp>
    <xdr:clientData/>
  </xdr:twoCellAnchor>
  <xdr:twoCellAnchor>
    <xdr:from>
      <xdr:col>1</xdr:col>
      <xdr:colOff>419100</xdr:colOff>
      <xdr:row>50</xdr:row>
      <xdr:rowOff>161925</xdr:rowOff>
    </xdr:from>
    <xdr:to>
      <xdr:col>19</xdr:col>
      <xdr:colOff>523875</xdr:colOff>
      <xdr:row>54</xdr:row>
      <xdr:rowOff>114300</xdr:rowOff>
    </xdr:to>
    <xdr:sp macro="" textlink="">
      <xdr:nvSpPr>
        <xdr:cNvPr id="12" name="Rounded Rectangle 11">
          <a:hlinkClick xmlns:r="http://schemas.openxmlformats.org/officeDocument/2006/relationships" r:id="rId12"/>
        </xdr:cNvPr>
        <xdr:cNvSpPr/>
      </xdr:nvSpPr>
      <xdr:spPr>
        <a:xfrm>
          <a:off x="1028700" y="9744075"/>
          <a:ext cx="11077575" cy="714375"/>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a:solidFill>
                <a:sysClr val="windowText" lastClr="000000"/>
              </a:solidFill>
              <a:latin typeface="Baskerville Old Face" pitchFamily="18" charset="0"/>
            </a:rPr>
            <a:t>Week Ten</a:t>
          </a:r>
        </a:p>
      </xdr:txBody>
    </xdr:sp>
    <xdr:clientData/>
  </xdr:twoCellAnchor>
  <xdr:twoCellAnchor editAs="oneCell">
    <xdr:from>
      <xdr:col>2</xdr:col>
      <xdr:colOff>57150</xdr:colOff>
      <xdr:row>1</xdr:row>
      <xdr:rowOff>9525</xdr:rowOff>
    </xdr:from>
    <xdr:to>
      <xdr:col>3</xdr:col>
      <xdr:colOff>9525</xdr:colOff>
      <xdr:row>3</xdr:row>
      <xdr:rowOff>162953</xdr:rowOff>
    </xdr:to>
    <xdr:pic>
      <xdr:nvPicPr>
        <xdr:cNvPr id="13" name="rg_hi" descr="http://t2.gstatic.com/images?q=tbn:ANd9GcRDA_QVqL1Yqp4vAOdfFkYdv-IN-nU58JCFkfjP1wAVsLOJt-ncUQ">
          <a:hlinkClick xmlns:r="http://schemas.openxmlformats.org/officeDocument/2006/relationships" r:id="rId13"/>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381000</xdr:colOff>
      <xdr:row>7</xdr:row>
      <xdr:rowOff>38100</xdr:rowOff>
    </xdr:from>
    <xdr:to>
      <xdr:col>6</xdr:col>
      <xdr:colOff>457200</xdr:colOff>
      <xdr:row>10</xdr:row>
      <xdr:rowOff>171450</xdr:rowOff>
    </xdr:to>
    <xdr:sp macro="" textlink="">
      <xdr:nvSpPr>
        <xdr:cNvPr id="14" name="Oval 13"/>
        <xdr:cNvSpPr/>
      </xdr:nvSpPr>
      <xdr:spPr>
        <a:xfrm>
          <a:off x="3429000" y="1428750"/>
          <a:ext cx="685800" cy="7048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238125</xdr:colOff>
      <xdr:row>17</xdr:row>
      <xdr:rowOff>19050</xdr:rowOff>
    </xdr:from>
    <xdr:to>
      <xdr:col>6</xdr:col>
      <xdr:colOff>314325</xdr:colOff>
      <xdr:row>20</xdr:row>
      <xdr:rowOff>114300</xdr:rowOff>
    </xdr:to>
    <xdr:sp macro="" textlink="">
      <xdr:nvSpPr>
        <xdr:cNvPr id="15" name="Oval 14"/>
        <xdr:cNvSpPr/>
      </xdr:nvSpPr>
      <xdr:spPr>
        <a:xfrm>
          <a:off x="3286125" y="3314700"/>
          <a:ext cx="685800" cy="7048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247650</xdr:colOff>
      <xdr:row>12</xdr:row>
      <xdr:rowOff>0</xdr:rowOff>
    </xdr:from>
    <xdr:to>
      <xdr:col>6</xdr:col>
      <xdr:colOff>323850</xdr:colOff>
      <xdr:row>15</xdr:row>
      <xdr:rowOff>133350</xdr:rowOff>
    </xdr:to>
    <xdr:sp macro="" textlink="">
      <xdr:nvSpPr>
        <xdr:cNvPr id="16" name="Oval 15"/>
        <xdr:cNvSpPr/>
      </xdr:nvSpPr>
      <xdr:spPr>
        <a:xfrm>
          <a:off x="3295650" y="2343150"/>
          <a:ext cx="685800" cy="7048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57150</xdr:colOff>
      <xdr:row>26</xdr:row>
      <xdr:rowOff>85725</xdr:rowOff>
    </xdr:from>
    <xdr:to>
      <xdr:col>6</xdr:col>
      <xdr:colOff>133350</xdr:colOff>
      <xdr:row>30</xdr:row>
      <xdr:rowOff>28575</xdr:rowOff>
    </xdr:to>
    <xdr:sp macro="" textlink="">
      <xdr:nvSpPr>
        <xdr:cNvPr id="17" name="Oval 16"/>
        <xdr:cNvSpPr/>
      </xdr:nvSpPr>
      <xdr:spPr>
        <a:xfrm>
          <a:off x="3105150" y="5133975"/>
          <a:ext cx="685800" cy="7048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95250</xdr:colOff>
      <xdr:row>21</xdr:row>
      <xdr:rowOff>152400</xdr:rowOff>
    </xdr:from>
    <xdr:to>
      <xdr:col>6</xdr:col>
      <xdr:colOff>171450</xdr:colOff>
      <xdr:row>25</xdr:row>
      <xdr:rowOff>95250</xdr:rowOff>
    </xdr:to>
    <xdr:sp macro="" textlink="">
      <xdr:nvSpPr>
        <xdr:cNvPr id="18" name="Oval 17"/>
        <xdr:cNvSpPr/>
      </xdr:nvSpPr>
      <xdr:spPr>
        <a:xfrm>
          <a:off x="3143250" y="4248150"/>
          <a:ext cx="685800" cy="7048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28575</xdr:colOff>
      <xdr:row>31</xdr:row>
      <xdr:rowOff>85725</xdr:rowOff>
    </xdr:from>
    <xdr:to>
      <xdr:col>6</xdr:col>
      <xdr:colOff>104775</xdr:colOff>
      <xdr:row>35</xdr:row>
      <xdr:rowOff>28575</xdr:rowOff>
    </xdr:to>
    <xdr:sp macro="" textlink="">
      <xdr:nvSpPr>
        <xdr:cNvPr id="19" name="Oval 18"/>
        <xdr:cNvSpPr/>
      </xdr:nvSpPr>
      <xdr:spPr>
        <a:xfrm>
          <a:off x="3076575" y="6086475"/>
          <a:ext cx="685800" cy="7048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13" name="Rounded Rectangle 12">
          <a:hlinkClick xmlns:r="http://schemas.openxmlformats.org/officeDocument/2006/relationships" r:id="rId4"/>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24" name="Rounded Rectangle 23">
          <a:hlinkClick xmlns:r="http://schemas.openxmlformats.org/officeDocument/2006/relationships" r:id="rId5"/>
        </xdr:cNvPr>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26" name="Rounded Rectangle 25">
          <a:hlinkClick xmlns:r="http://schemas.openxmlformats.org/officeDocument/2006/relationships" r:id="rId6"/>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27" name="Rounded Rectangle 26">
          <a:hlinkClick xmlns:r="http://schemas.openxmlformats.org/officeDocument/2006/relationships" r:id="rId7"/>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28" name="Rounded Rectangle 27">
          <a:hlinkClick xmlns:r="http://schemas.openxmlformats.org/officeDocument/2006/relationships" r:id="rId8"/>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29" name="Rounded Rectangle 28">
          <a:hlinkClick xmlns:r="http://schemas.openxmlformats.org/officeDocument/2006/relationships" r:id="rId9"/>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30" name="Rounded Rectangle 29">
          <a:hlinkClick xmlns:r="http://schemas.openxmlformats.org/officeDocument/2006/relationships" r:id="rId10"/>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57150</xdr:colOff>
      <xdr:row>1</xdr:row>
      <xdr:rowOff>9525</xdr:rowOff>
    </xdr:from>
    <xdr:to>
      <xdr:col>3</xdr:col>
      <xdr:colOff>9525</xdr:colOff>
      <xdr:row>3</xdr:row>
      <xdr:rowOff>162953</xdr:rowOff>
    </xdr:to>
    <xdr:pic>
      <xdr:nvPicPr>
        <xdr:cNvPr id="16" name="rg_hi" descr="http://t2.gstatic.com/images?q=tbn:ANd9GcRDA_QVqL1Yqp4vAOdfFkYdv-IN-nU58JCFkfjP1wAVsLOJt-ncUQ">
          <a:hlinkClick xmlns:r="http://schemas.openxmlformats.org/officeDocument/2006/relationships" r:id="rId11"/>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10"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19050</xdr:colOff>
      <xdr:row>52</xdr:row>
      <xdr:rowOff>9525</xdr:rowOff>
    </xdr:from>
    <xdr:to>
      <xdr:col>13</xdr:col>
      <xdr:colOff>342900</xdr:colOff>
      <xdr:row>82</xdr:row>
      <xdr:rowOff>0</xdr:rowOff>
    </xdr:to>
    <xdr:sp macro="" textlink="">
      <xdr:nvSpPr>
        <xdr:cNvPr id="3" name="Flowchart: Document 2"/>
        <xdr:cNvSpPr/>
      </xdr:nvSpPr>
      <xdr:spPr>
        <a:xfrm rot="16200000">
          <a:off x="5253037" y="12673013"/>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7" name="Picture 6"/>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12" name="Picture 11"/>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13" name="Picture 12"/>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14" name="Picture 13"/>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5" name="Picture 14"/>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8" name="Picture 17"/>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20" name="Picture 19"/>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21" name="Picture 20"/>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22" name="Picture 21"/>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600075</xdr:colOff>
      <xdr:row>27</xdr:row>
      <xdr:rowOff>28575</xdr:rowOff>
    </xdr:from>
    <xdr:to>
      <xdr:col>15</xdr:col>
      <xdr:colOff>47625</xdr:colOff>
      <xdr:row>35</xdr:row>
      <xdr:rowOff>47625</xdr:rowOff>
    </xdr:to>
    <xdr:sp macro="" textlink="">
      <xdr:nvSpPr>
        <xdr:cNvPr id="7" name="Rounded Rectangle 6"/>
        <xdr:cNvSpPr/>
      </xdr:nvSpPr>
      <xdr:spPr>
        <a:xfrm>
          <a:off x="3038475" y="5286375"/>
          <a:ext cx="6153150" cy="1543050"/>
        </a:xfrm>
        <a:prstGeom prst="roundRect">
          <a:avLst/>
        </a:prstGeom>
        <a:gradFill flip="none" rotWithShape="1">
          <a:gsLst>
            <a:gs pos="0">
              <a:schemeClr val="tx1">
                <a:lumMod val="65000"/>
                <a:lumOff val="35000"/>
                <a:shade val="30000"/>
                <a:satMod val="115000"/>
                <a:alpha val="79000"/>
              </a:schemeClr>
            </a:gs>
            <a:gs pos="50000">
              <a:schemeClr val="tx1">
                <a:lumMod val="65000"/>
                <a:lumOff val="35000"/>
                <a:shade val="67500"/>
                <a:satMod val="115000"/>
                <a:alpha val="81000"/>
              </a:schemeClr>
            </a:gs>
            <a:gs pos="100000">
              <a:schemeClr val="tx1">
                <a:lumMod val="65000"/>
                <a:lumOff val="35000"/>
                <a:shade val="100000"/>
                <a:satMod val="115000"/>
              </a:schemeClr>
            </a:gs>
          </a:gsLst>
          <a:lin ang="5400000" scaled="1"/>
          <a:tileRect/>
        </a:gra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xdr:col>
      <xdr:colOff>171449</xdr:colOff>
      <xdr:row>27</xdr:row>
      <xdr:rowOff>142876</xdr:rowOff>
    </xdr:from>
    <xdr:to>
      <xdr:col>7</xdr:col>
      <xdr:colOff>304800</xdr:colOff>
      <xdr:row>34</xdr:row>
      <xdr:rowOff>27588</xdr:rowOff>
    </xdr:to>
    <xdr:pic>
      <xdr:nvPicPr>
        <xdr:cNvPr id="10" name="il_fi" descr="http://www.goudhurst-kilndown.kent.sch.uk/_files/images/change4life1.jpg">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532" t="5298" r="16250" b="6623"/>
        <a:stretch/>
      </xdr:blipFill>
      <xdr:spPr bwMode="auto">
        <a:xfrm>
          <a:off x="3219449" y="5324476"/>
          <a:ext cx="1352551" cy="1218212"/>
        </a:xfrm>
        <a:prstGeom prst="round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oneCellAnchor>
    <xdr:from>
      <xdr:col>4</xdr:col>
      <xdr:colOff>444943</xdr:colOff>
      <xdr:row>0</xdr:row>
      <xdr:rowOff>97923</xdr:rowOff>
    </xdr:from>
    <xdr:ext cx="8806578" cy="937629"/>
    <xdr:sp macro="" textlink="">
      <xdr:nvSpPr>
        <xdr:cNvPr id="2" name="Rectangle 1"/>
        <xdr:cNvSpPr/>
      </xdr:nvSpPr>
      <xdr:spPr>
        <a:xfrm>
          <a:off x="2883343" y="97923"/>
          <a:ext cx="8806578" cy="937629"/>
        </a:xfrm>
        <a:prstGeom prst="rect">
          <a:avLst/>
        </a:prstGeom>
        <a:noFill/>
      </xdr:spPr>
      <xdr:txBody>
        <a:bodyPr wrap="none" lIns="91440" tIns="45720" rIns="91440" bIns="45720">
          <a:spAutoFit/>
        </a:bodyPr>
        <a:lstStyle/>
        <a:p>
          <a:pPr algn="ctr"/>
          <a:r>
            <a:rPr lang="en-US" sz="5400" b="1" cap="none" spc="0">
              <a:ln w="17780" cmpd="sng">
                <a:solidFill>
                  <a:schemeClr val="accent1">
                    <a:tint val="3000"/>
                  </a:schemeClr>
                </a:solidFill>
                <a:prstDash val="solid"/>
                <a:miter lim="800000"/>
              </a:ln>
              <a:gradFill>
                <a:gsLst>
                  <a:gs pos="10000">
                    <a:schemeClr val="accent1">
                      <a:tint val="63000"/>
                      <a:sat val="105000"/>
                    </a:schemeClr>
                  </a:gs>
                  <a:gs pos="90000">
                    <a:schemeClr val="accent1">
                      <a:shade val="50000"/>
                      <a:satMod val="100000"/>
                    </a:schemeClr>
                  </a:gs>
                </a:gsLst>
                <a:lin ang="5400000"/>
              </a:gradFill>
              <a:effectLst>
                <a:outerShdw blurRad="55000" dist="50800" dir="5400000" algn="tl">
                  <a:srgbClr val="000000">
                    <a:alpha val="33000"/>
                  </a:srgbClr>
                </a:outerShdw>
              </a:effectLst>
            </a:rPr>
            <a:t>Info About Health And</a:t>
          </a:r>
          <a:r>
            <a:rPr lang="en-US" sz="5400" b="1" cap="none" spc="0" baseline="0">
              <a:ln w="17780" cmpd="sng">
                <a:solidFill>
                  <a:schemeClr val="accent1">
                    <a:tint val="3000"/>
                  </a:schemeClr>
                </a:solidFill>
                <a:prstDash val="solid"/>
                <a:miter lim="800000"/>
              </a:ln>
              <a:gradFill>
                <a:gsLst>
                  <a:gs pos="10000">
                    <a:schemeClr val="accent1">
                      <a:tint val="63000"/>
                      <a:sat val="105000"/>
                    </a:schemeClr>
                  </a:gs>
                  <a:gs pos="90000">
                    <a:schemeClr val="accent1">
                      <a:shade val="50000"/>
                      <a:satMod val="100000"/>
                    </a:schemeClr>
                  </a:gs>
                </a:gsLst>
                <a:lin ang="5400000"/>
              </a:gradFill>
              <a:effectLst>
                <a:outerShdw blurRad="55000" dist="50800" dir="5400000" algn="tl">
                  <a:srgbClr val="000000">
                    <a:alpha val="33000"/>
                  </a:srgbClr>
                </a:outerShdw>
              </a:effectLst>
            </a:rPr>
            <a:t> Fitness</a:t>
          </a:r>
          <a:endParaRPr lang="en-US" sz="5400" b="1" cap="none" spc="0">
            <a:ln w="17780" cmpd="sng">
              <a:solidFill>
                <a:schemeClr val="accent1">
                  <a:tint val="3000"/>
                </a:schemeClr>
              </a:solidFill>
              <a:prstDash val="solid"/>
              <a:miter lim="800000"/>
            </a:ln>
            <a:gradFill>
              <a:gsLst>
                <a:gs pos="10000">
                  <a:schemeClr val="accent1">
                    <a:tint val="63000"/>
                    <a:sat val="105000"/>
                  </a:schemeClr>
                </a:gs>
                <a:gs pos="90000">
                  <a:schemeClr val="accent1">
                    <a:shade val="50000"/>
                    <a:satMod val="100000"/>
                  </a:schemeClr>
                </a:gs>
              </a:gsLst>
              <a:lin ang="5400000"/>
            </a:gradFill>
            <a:effectLst>
              <a:outerShdw blurRad="55000" dist="50800" dir="5400000" algn="tl">
                <a:srgbClr val="000000">
                  <a:alpha val="33000"/>
                </a:srgbClr>
              </a:outerShdw>
            </a:effectLst>
          </a:endParaRPr>
        </a:p>
      </xdr:txBody>
    </xdr:sp>
    <xdr:clientData/>
  </xdr:oneCellAnchor>
  <xdr:twoCellAnchor editAs="oneCell">
    <xdr:from>
      <xdr:col>0</xdr:col>
      <xdr:colOff>123825</xdr:colOff>
      <xdr:row>0</xdr:row>
      <xdr:rowOff>104775</xdr:rowOff>
    </xdr:from>
    <xdr:to>
      <xdr:col>1</xdr:col>
      <xdr:colOff>32781</xdr:colOff>
      <xdr:row>3</xdr:row>
      <xdr:rowOff>57149</xdr:rowOff>
    </xdr:to>
    <xdr:pic>
      <xdr:nvPicPr>
        <xdr:cNvPr id="5" name="rg_hi" descr="http://t1.gstatic.com/images?q=tbn:ANd9GcQ3WkBYOP8ohGWjGWjPUHV6piB222QtSM1EddePUUwGMAVuEhHDO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duotone>
            <a:schemeClr val="accent5">
              <a:shade val="45000"/>
              <a:satMod val="135000"/>
            </a:schemeClr>
            <a:prstClr val="white"/>
          </a:duotone>
          <a:extLst>
            <a:ext uri="{28A0092B-C50C-407E-A947-70E740481C1C}">
              <a14:useLocalDpi xmlns:a14="http://schemas.microsoft.com/office/drawing/2010/main" val="0"/>
            </a:ext>
          </a:extLst>
        </a:blip>
        <a:srcRect l="6223" t="6223" r="7112" b="6221"/>
        <a:stretch/>
      </xdr:blipFill>
      <xdr:spPr bwMode="auto">
        <a:xfrm>
          <a:off x="123825" y="104775"/>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9</xdr:row>
      <xdr:rowOff>76200</xdr:rowOff>
    </xdr:from>
    <xdr:to>
      <xdr:col>4</xdr:col>
      <xdr:colOff>466725</xdr:colOff>
      <xdr:row>21</xdr:row>
      <xdr:rowOff>171450</xdr:rowOff>
    </xdr:to>
    <xdr:pic>
      <xdr:nvPicPr>
        <xdr:cNvPr id="6" name="rg_hi" descr="http://t3.gstatic.com/images?q=tbn:ANd9GcTgS23Mw-YfND6zcAqKxqy7aNk4ilJoqGpaptq8vrP3eAK-AYVdD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 y="1790700"/>
          <a:ext cx="2457450" cy="2457450"/>
        </a:xfrm>
        <a:prstGeom prst="rect">
          <a:avLst/>
        </a:prstGeom>
        <a:ln w="2286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438150</xdr:colOff>
      <xdr:row>27</xdr:row>
      <xdr:rowOff>161925</xdr:rowOff>
    </xdr:from>
    <xdr:to>
      <xdr:col>9</xdr:col>
      <xdr:colOff>561975</xdr:colOff>
      <xdr:row>34</xdr:row>
      <xdr:rowOff>28575</xdr:rowOff>
    </xdr:to>
    <xdr:grpSp>
      <xdr:nvGrpSpPr>
        <xdr:cNvPr id="4" name="Group 3">
          <a:hlinkClick xmlns:r="http://schemas.openxmlformats.org/officeDocument/2006/relationships" r:id="rId6"/>
        </xdr:cNvPr>
        <xdr:cNvGrpSpPr/>
      </xdr:nvGrpSpPr>
      <xdr:grpSpPr>
        <a:xfrm>
          <a:off x="4705350" y="5419725"/>
          <a:ext cx="1343025" cy="1200150"/>
          <a:chOff x="4705350" y="5343525"/>
          <a:chExt cx="1343025" cy="1200150"/>
        </a:xfrm>
      </xdr:grpSpPr>
      <xdr:sp macro="" textlink="">
        <xdr:nvSpPr>
          <xdr:cNvPr id="3" name="Rounded Rectangle 2"/>
          <xdr:cNvSpPr/>
        </xdr:nvSpPr>
        <xdr:spPr>
          <a:xfrm>
            <a:off x="4705350" y="5343525"/>
            <a:ext cx="1295400" cy="1200150"/>
          </a:xfrm>
          <a:prstGeom prst="roundRect">
            <a:avLst/>
          </a:prstGeom>
          <a:solidFill>
            <a:schemeClr val="bg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2" name="Picture 11" descr="FitSuga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49074"/>
          <a:stretch/>
        </xdr:blipFill>
        <xdr:spPr bwMode="auto">
          <a:xfrm>
            <a:off x="4791075" y="5715000"/>
            <a:ext cx="1257300" cy="400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66675</xdr:colOff>
      <xdr:row>27</xdr:row>
      <xdr:rowOff>152400</xdr:rowOff>
    </xdr:from>
    <xdr:to>
      <xdr:col>12</xdr:col>
      <xdr:colOff>142875</xdr:colOff>
      <xdr:row>34</xdr:row>
      <xdr:rowOff>38100</xdr:rowOff>
    </xdr:to>
    <xdr:pic>
      <xdr:nvPicPr>
        <xdr:cNvPr id="9" name="rg_hi" descr="http://t1.gstatic.com/images?q=tbn:ANd9GcRbIpKosRmvol7yYeGwkUr64qbt_ug4n5MsNi7IQ4s2wm0h4vb3">
          <a:hlinkClick xmlns:r="http://schemas.openxmlformats.org/officeDocument/2006/relationships" r:id="rId8"/>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5882"/>
        <a:stretch/>
      </xdr:blipFill>
      <xdr:spPr bwMode="auto">
        <a:xfrm>
          <a:off x="6162675" y="5372100"/>
          <a:ext cx="1295400" cy="1219200"/>
        </a:xfrm>
        <a:prstGeom prst="round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27</xdr:row>
      <xdr:rowOff>131138</xdr:rowOff>
    </xdr:from>
    <xdr:to>
      <xdr:col>14</xdr:col>
      <xdr:colOff>438150</xdr:colOff>
      <xdr:row>34</xdr:row>
      <xdr:rowOff>38100</xdr:rowOff>
    </xdr:to>
    <xdr:pic>
      <xdr:nvPicPr>
        <xdr:cNvPr id="13" name="rg_hi" descr="http://t0.gstatic.com/images?q=tbn:ANd9GcSNCa7AHY2efL209aBrFJkx_3WFS9yB-UTZJPIzbLl170usBgvuXQ">
          <a:hlinkClick xmlns:r="http://schemas.openxmlformats.org/officeDocument/2006/relationships" r:id="rId10"/>
        </xdr:cNvPr>
        <xdr:cNvPicPr>
          <a:picLocks noChangeAspect="1" noChangeArrowheads="1"/>
        </xdr:cNvPicPr>
      </xdr:nvPicPr>
      <xdr:blipFill>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Effect>
                    <a14:saturation sat="40000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7658100" y="5388938"/>
          <a:ext cx="1314450" cy="1240462"/>
        </a:xfrm>
        <a:prstGeom prst="round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342900</xdr:colOff>
      <xdr:row>27</xdr:row>
      <xdr:rowOff>9525</xdr:rowOff>
    </xdr:from>
    <xdr:to>
      <xdr:col>18</xdr:col>
      <xdr:colOff>276225</xdr:colOff>
      <xdr:row>35</xdr:row>
      <xdr:rowOff>28575</xdr:rowOff>
    </xdr:to>
    <xdr:sp macro="" textlink="">
      <xdr:nvSpPr>
        <xdr:cNvPr id="14" name="Rounded Rectangle 13"/>
        <xdr:cNvSpPr/>
      </xdr:nvSpPr>
      <xdr:spPr>
        <a:xfrm>
          <a:off x="9486900" y="5267325"/>
          <a:ext cx="1762125" cy="1543050"/>
        </a:xfrm>
        <a:prstGeom prst="roundRect">
          <a:avLst/>
        </a:prstGeom>
        <a:gradFill flip="none" rotWithShape="1">
          <a:gsLst>
            <a:gs pos="0">
              <a:schemeClr val="tx1">
                <a:lumMod val="65000"/>
                <a:lumOff val="35000"/>
                <a:shade val="30000"/>
                <a:satMod val="115000"/>
                <a:alpha val="79000"/>
              </a:schemeClr>
            </a:gs>
            <a:gs pos="50000">
              <a:schemeClr val="tx1">
                <a:lumMod val="65000"/>
                <a:lumOff val="35000"/>
                <a:shade val="67500"/>
                <a:satMod val="115000"/>
                <a:alpha val="81000"/>
              </a:schemeClr>
            </a:gs>
            <a:gs pos="100000">
              <a:schemeClr val="tx1">
                <a:lumMod val="65000"/>
                <a:lumOff val="35000"/>
                <a:shade val="100000"/>
                <a:satMod val="115000"/>
              </a:schemeClr>
            </a:gs>
          </a:gsLst>
          <a:lin ang="5400000" scaled="1"/>
          <a:tileRect/>
        </a:gra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3"/>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4" name="Rounded Rectangle 3">
          <a:hlinkClick xmlns:r="http://schemas.openxmlformats.org/officeDocument/2006/relationships" r:id="rId4"/>
        </xdr:cNvPr>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a:hlinkClick xmlns:r="http://schemas.openxmlformats.org/officeDocument/2006/relationships" r:id="rId5"/>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a:hlinkClick xmlns:r="http://schemas.openxmlformats.org/officeDocument/2006/relationships" r:id="rId6"/>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a:hlinkClick xmlns:r="http://schemas.openxmlformats.org/officeDocument/2006/relationships" r:id="rId7"/>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a:hlinkClick xmlns:r="http://schemas.openxmlformats.org/officeDocument/2006/relationships" r:id="rId8"/>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a:hlinkClick xmlns:r="http://schemas.openxmlformats.org/officeDocument/2006/relationships" r:id="rId9"/>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28575</xdr:colOff>
      <xdr:row>1</xdr:row>
      <xdr:rowOff>38100</xdr:rowOff>
    </xdr:from>
    <xdr:to>
      <xdr:col>2</xdr:col>
      <xdr:colOff>590550</xdr:colOff>
      <xdr:row>3</xdr:row>
      <xdr:rowOff>191528</xdr:rowOff>
    </xdr:to>
    <xdr:pic>
      <xdr:nvPicPr>
        <xdr:cNvPr id="11" name="rg_hi" descr="http://t2.gstatic.com/images?q=tbn:ANd9GcRDA_QVqL1Yqp4vAOdfFkYdv-IN-nU58JCFkfjP1wAVsLOJt-ncUQ">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41" b="1961"/>
        <a:stretch/>
      </xdr:blipFill>
      <xdr:spPr bwMode="auto">
        <a:xfrm>
          <a:off x="1247775" y="228600"/>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1123950</xdr:colOff>
      <xdr:row>8</xdr:row>
      <xdr:rowOff>152400</xdr:rowOff>
    </xdr:from>
    <xdr:to>
      <xdr:col>11</xdr:col>
      <xdr:colOff>47625</xdr:colOff>
      <xdr:row>23</xdr:row>
      <xdr:rowOff>38100</xdr:rowOff>
    </xdr:to>
    <xdr:pic>
      <xdr:nvPicPr>
        <xdr:cNvPr id="9" name="Picture 8" descr="C:\Users\he4brcracknell\AppData\Local\Microsoft\Windows\Temporary Internet Files\Content.IE5\JQZDGDU1\MC900441273[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20025" y="1676400"/>
          <a:ext cx="2743200"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21</xdr:row>
      <xdr:rowOff>57150</xdr:rowOff>
    </xdr:from>
    <xdr:to>
      <xdr:col>11</xdr:col>
      <xdr:colOff>533400</xdr:colOff>
      <xdr:row>35</xdr:row>
      <xdr:rowOff>133350</xdr:rowOff>
    </xdr:to>
    <xdr:pic>
      <xdr:nvPicPr>
        <xdr:cNvPr id="8" name="Picture 7" descr="C:\Users\he4brcracknell\AppData\Local\Microsoft\Windows\Temporary Internet Files\Content.IE5\6OAXFI3R\MC900439813[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05800" y="4057650"/>
          <a:ext cx="2743200"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539727</xdr:colOff>
      <xdr:row>0</xdr:row>
      <xdr:rowOff>0</xdr:rowOff>
    </xdr:from>
    <xdr:ext cx="3721148" cy="1219436"/>
    <xdr:sp macro="" textlink="">
      <xdr:nvSpPr>
        <xdr:cNvPr id="2" name="Rectangle 1"/>
        <xdr:cNvSpPr/>
      </xdr:nvSpPr>
      <xdr:spPr>
        <a:xfrm>
          <a:off x="4416402" y="0"/>
          <a:ext cx="3721148" cy="1219436"/>
        </a:xfrm>
        <a:prstGeom prst="rect">
          <a:avLst/>
        </a:prstGeom>
        <a:noFill/>
      </xdr:spPr>
      <xdr:txBody>
        <a:bodyPr wrap="none" lIns="91440" tIns="45720" rIns="91440" bIns="45720">
          <a:spAutoFit/>
        </a:bodyPr>
        <a:lstStyle/>
        <a:p>
          <a:pPr algn="ctr"/>
          <a:r>
            <a:rPr lang="en-US" sz="72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Activities</a:t>
          </a:r>
        </a:p>
      </xdr:txBody>
    </xdr:sp>
    <xdr:clientData/>
  </xdr:oneCellAnchor>
  <xdr:twoCellAnchor editAs="oneCell">
    <xdr:from>
      <xdr:col>0</xdr:col>
      <xdr:colOff>161925</xdr:colOff>
      <xdr:row>0</xdr:row>
      <xdr:rowOff>142875</xdr:rowOff>
    </xdr:from>
    <xdr:to>
      <xdr:col>1</xdr:col>
      <xdr:colOff>70881</xdr:colOff>
      <xdr:row>3</xdr:row>
      <xdr:rowOff>95249</xdr:rowOff>
    </xdr:to>
    <xdr:pic>
      <xdr:nvPicPr>
        <xdr:cNvPr id="4" name="rg_hi" descr="http://t1.gstatic.com/images?q=tbn:ANd9GcQ3WkBYOP8ohGWjGWjPUHV6piB222QtSM1EddePUUwGMAVuEhHDO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rcRect l="6223" t="6223" r="7112" b="6221"/>
        <a:stretch/>
      </xdr:blipFill>
      <xdr:spPr bwMode="auto">
        <a:xfrm>
          <a:off x="161925" y="142875"/>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57150</xdr:rowOff>
    </xdr:from>
    <xdr:to>
      <xdr:col>24</xdr:col>
      <xdr:colOff>171450</xdr:colOff>
      <xdr:row>59</xdr:row>
      <xdr:rowOff>32830</xdr:rowOff>
    </xdr:to>
    <xdr:pic>
      <xdr:nvPicPr>
        <xdr:cNvPr id="7" name="Picture 6"/>
        <xdr:cNvPicPr>
          <a:picLocks noChangeAspect="1"/>
        </xdr:cNvPicPr>
      </xdr:nvPicPr>
      <xdr:blipFill>
        <a:blip xmlns:r="http://schemas.openxmlformats.org/officeDocument/2006/relationships" r:embed="rId6"/>
        <a:stretch>
          <a:fillRect/>
        </a:stretch>
      </xdr:blipFill>
      <xdr:spPr>
        <a:xfrm>
          <a:off x="0" y="10534650"/>
          <a:ext cx="18611850" cy="737680"/>
        </a:xfrm>
        <a:prstGeom prst="rect">
          <a:avLst/>
        </a:prstGeom>
      </xdr:spPr>
    </xdr:pic>
    <xdr:clientData/>
  </xdr:twoCellAnchor>
  <xdr:oneCellAnchor>
    <xdr:from>
      <xdr:col>0</xdr:col>
      <xdr:colOff>472821</xdr:colOff>
      <xdr:row>6</xdr:row>
      <xdr:rowOff>145548</xdr:rowOff>
    </xdr:from>
    <xdr:ext cx="3664465" cy="655885"/>
    <xdr:sp macro="" textlink="">
      <xdr:nvSpPr>
        <xdr:cNvPr id="3" name="Rectangle 2"/>
        <xdr:cNvSpPr/>
      </xdr:nvSpPr>
      <xdr:spPr>
        <a:xfrm>
          <a:off x="472821" y="1288548"/>
          <a:ext cx="3664465" cy="655885"/>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3600" b="1" cap="none" spc="150">
              <a:ln w="11430"/>
              <a:solidFill>
                <a:srgbClr val="F8F8F8"/>
              </a:solidFill>
              <a:effectLst>
                <a:outerShdw blurRad="25400" algn="tl" rotWithShape="0">
                  <a:srgbClr val="000000">
                    <a:alpha val="43000"/>
                  </a:srgbClr>
                </a:outerShdw>
              </a:effectLst>
            </a:rPr>
            <a:t>Gentle Activities</a:t>
          </a:r>
        </a:p>
      </xdr:txBody>
    </xdr:sp>
    <xdr:clientData/>
  </xdr:oneCellAnchor>
  <xdr:oneCellAnchor>
    <xdr:from>
      <xdr:col>4</xdr:col>
      <xdr:colOff>121413</xdr:colOff>
      <xdr:row>7</xdr:row>
      <xdr:rowOff>2673</xdr:rowOff>
    </xdr:from>
    <xdr:ext cx="4005327" cy="655885"/>
    <xdr:sp macro="" textlink="">
      <xdr:nvSpPr>
        <xdr:cNvPr id="6" name="Rectangle 5"/>
        <xdr:cNvSpPr/>
      </xdr:nvSpPr>
      <xdr:spPr>
        <a:xfrm>
          <a:off x="4607688" y="1336173"/>
          <a:ext cx="4005327" cy="655885"/>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3600" b="1" cap="none" spc="150">
              <a:ln w="11430"/>
              <a:solidFill>
                <a:srgbClr val="F8F8F8"/>
              </a:solidFill>
              <a:effectLst>
                <a:outerShdw blurRad="25400" algn="tl" rotWithShape="0">
                  <a:srgbClr val="000000">
                    <a:alpha val="43000"/>
                  </a:srgbClr>
                </a:outerShdw>
              </a:effectLst>
            </a:rPr>
            <a:t>Extreme Activities</a:t>
          </a:r>
        </a:p>
      </xdr:txBody>
    </xdr:sp>
    <xdr:clientData/>
  </xdr:oneCellAnchor>
  <xdr:twoCellAnchor editAs="oneCell">
    <xdr:from>
      <xdr:col>7</xdr:col>
      <xdr:colOff>495300</xdr:colOff>
      <xdr:row>34</xdr:row>
      <xdr:rowOff>9525</xdr:rowOff>
    </xdr:from>
    <xdr:to>
      <xdr:col>10</xdr:col>
      <xdr:colOff>285750</xdr:colOff>
      <xdr:row>43</xdr:row>
      <xdr:rowOff>142875</xdr:rowOff>
    </xdr:to>
    <xdr:pic>
      <xdr:nvPicPr>
        <xdr:cNvPr id="10" name="Picture 9" descr="C:\Users\he4brcracknell\AppData\Local\Microsoft\Windows\Temporary Internet Files\Content.IE5\H2K6V5UY\MC900332620[1].wm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72500" y="6486525"/>
          <a:ext cx="161925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152400</xdr:colOff>
      <xdr:row>44</xdr:row>
      <xdr:rowOff>171450</xdr:rowOff>
    </xdr:from>
    <xdr:to>
      <xdr:col>9</xdr:col>
      <xdr:colOff>533400</xdr:colOff>
      <xdr:row>54</xdr:row>
      <xdr:rowOff>95250</xdr:rowOff>
    </xdr:to>
    <xdr:pic>
      <xdr:nvPicPr>
        <xdr:cNvPr id="11" name="Picture 10" descr="C:\Users\he4brcracknell\AppData\Local\Microsoft\Windows\Temporary Internet Files\Content.IE5\JQZDGDU1\MC900285700[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29600" y="8553450"/>
          <a:ext cx="160020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3"/>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15</xdr:row>
      <xdr:rowOff>0</xdr:rowOff>
    </xdr:from>
    <xdr:to>
      <xdr:col>19</xdr:col>
      <xdr:colOff>447675</xdr:colOff>
      <xdr:row>21</xdr:row>
      <xdr:rowOff>0</xdr:rowOff>
    </xdr:to>
    <xdr:sp macro="" textlink="">
      <xdr:nvSpPr>
        <xdr:cNvPr id="4" name="Rounded Rectangle 3">
          <a:hlinkClick xmlns:r="http://schemas.openxmlformats.org/officeDocument/2006/relationships" r:id="rId4"/>
        </xdr:cNvPr>
        <xdr:cNvSpPr/>
      </xdr:nvSpPr>
      <xdr:spPr>
        <a:xfrm>
          <a:off x="952500" y="287655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a:hlinkClick xmlns:r="http://schemas.openxmlformats.org/officeDocument/2006/relationships" r:id="rId5"/>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a:hlinkClick xmlns:r="http://schemas.openxmlformats.org/officeDocument/2006/relationships" r:id="rId6"/>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a:hlinkClick xmlns:r="http://schemas.openxmlformats.org/officeDocument/2006/relationships" r:id="rId7"/>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a:hlinkClick xmlns:r="http://schemas.openxmlformats.org/officeDocument/2006/relationships" r:id="rId8"/>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a:hlinkClick xmlns:r="http://schemas.openxmlformats.org/officeDocument/2006/relationships" r:id="rId9"/>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66675</xdr:colOff>
      <xdr:row>1</xdr:row>
      <xdr:rowOff>28575</xdr:rowOff>
    </xdr:from>
    <xdr:to>
      <xdr:col>3</xdr:col>
      <xdr:colOff>19050</xdr:colOff>
      <xdr:row>3</xdr:row>
      <xdr:rowOff>182003</xdr:rowOff>
    </xdr:to>
    <xdr:pic>
      <xdr:nvPicPr>
        <xdr:cNvPr id="11" name="rg_hi" descr="http://t2.gstatic.com/images?q=tbn:ANd9GcRDA_QVqL1Yqp4vAOdfFkYdv-IN-nU58JCFkfjP1wAVsLOJt-ncUQ">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41" b="1961"/>
        <a:stretch/>
      </xdr:blipFill>
      <xdr:spPr bwMode="auto">
        <a:xfrm>
          <a:off x="1285875" y="21907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323450</xdr:colOff>
      <xdr:row>0</xdr:row>
      <xdr:rowOff>164598</xdr:rowOff>
    </xdr:from>
    <xdr:ext cx="6077754" cy="1125501"/>
    <xdr:sp macro="" textlink="">
      <xdr:nvSpPr>
        <xdr:cNvPr id="2" name="Rectangle 1"/>
        <xdr:cNvSpPr/>
      </xdr:nvSpPr>
      <xdr:spPr>
        <a:xfrm>
          <a:off x="3981050" y="164598"/>
          <a:ext cx="6077754" cy="1125501"/>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6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Food And Drinks</a:t>
          </a:r>
        </a:p>
      </xdr:txBody>
    </xdr:sp>
    <xdr:clientData/>
  </xdr:oneCellAnchor>
  <xdr:twoCellAnchor editAs="oneCell">
    <xdr:from>
      <xdr:col>0</xdr:col>
      <xdr:colOff>152399</xdr:colOff>
      <xdr:row>0</xdr:row>
      <xdr:rowOff>104775</xdr:rowOff>
    </xdr:from>
    <xdr:to>
      <xdr:col>1</xdr:col>
      <xdr:colOff>219074</xdr:colOff>
      <xdr:row>4</xdr:row>
      <xdr:rowOff>25985</xdr:rowOff>
    </xdr:to>
    <xdr:pic>
      <xdr:nvPicPr>
        <xdr:cNvPr id="5"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66000"/>
                  </a14:imgEffect>
                </a14:imgLayer>
              </a14:imgProps>
            </a:ext>
            <a:ext uri="{28A0092B-C50C-407E-A947-70E740481C1C}">
              <a14:useLocalDpi xmlns:a14="http://schemas.microsoft.com/office/drawing/2010/main" val="0"/>
            </a:ext>
          </a:extLst>
        </a:blip>
        <a:srcRect l="6223" t="6223" r="7112" b="6221"/>
        <a:stretch/>
      </xdr:blipFill>
      <xdr:spPr bwMode="auto">
        <a:xfrm>
          <a:off x="152399" y="104775"/>
          <a:ext cx="676275" cy="683210"/>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247924</xdr:colOff>
      <xdr:row>8</xdr:row>
      <xdr:rowOff>28575</xdr:rowOff>
    </xdr:from>
    <xdr:to>
      <xdr:col>3</xdr:col>
      <xdr:colOff>409575</xdr:colOff>
      <xdr:row>11</xdr:row>
      <xdr:rowOff>152400</xdr:rowOff>
    </xdr:to>
    <xdr:pic>
      <xdr:nvPicPr>
        <xdr:cNvPr id="4" name="Picture 3" descr="C:\Program Files\Microsoft Office\MEDIA\CAGCAT10\j0199283.wm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67199" y="1562100"/>
          <a:ext cx="771251"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3"/>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4" name="Rounded Rectangle 3">
          <a:hlinkClick xmlns:r="http://schemas.openxmlformats.org/officeDocument/2006/relationships" r:id="rId4"/>
        </xdr:cNvPr>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a:hlinkClick xmlns:r="http://schemas.openxmlformats.org/officeDocument/2006/relationships" r:id="rId5"/>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a:hlinkClick xmlns:r="http://schemas.openxmlformats.org/officeDocument/2006/relationships" r:id="rId6"/>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a:hlinkClick xmlns:r="http://schemas.openxmlformats.org/officeDocument/2006/relationships" r:id="rId7"/>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a:hlinkClick xmlns:r="http://schemas.openxmlformats.org/officeDocument/2006/relationships" r:id="rId8"/>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a:hlinkClick xmlns:r="http://schemas.openxmlformats.org/officeDocument/2006/relationships" r:id="rId9"/>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38100</xdr:colOff>
      <xdr:row>1</xdr:row>
      <xdr:rowOff>9525</xdr:rowOff>
    </xdr:from>
    <xdr:to>
      <xdr:col>2</xdr:col>
      <xdr:colOff>600075</xdr:colOff>
      <xdr:row>3</xdr:row>
      <xdr:rowOff>162953</xdr:rowOff>
    </xdr:to>
    <xdr:pic>
      <xdr:nvPicPr>
        <xdr:cNvPr id="11" name="rg_hi" descr="http://t2.gstatic.com/images?q=tbn:ANd9GcRDA_QVqL1Yqp4vAOdfFkYdv-IN-nU58JCFkfjP1wAVsLOJt-ncUQ">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41" b="1961"/>
        <a:stretch/>
      </xdr:blipFill>
      <xdr:spPr bwMode="auto">
        <a:xfrm>
          <a:off x="125730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3"/>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4" name="Rounded Rectangle 3">
          <a:hlinkClick xmlns:r="http://schemas.openxmlformats.org/officeDocument/2006/relationships" r:id="rId4"/>
        </xdr:cNvPr>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a:hlinkClick xmlns:r="http://schemas.openxmlformats.org/officeDocument/2006/relationships" r:id="rId5"/>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a:hlinkClick xmlns:r="http://schemas.openxmlformats.org/officeDocument/2006/relationships" r:id="rId6"/>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a:hlinkClick xmlns:r="http://schemas.openxmlformats.org/officeDocument/2006/relationships" r:id="rId7"/>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a:hlinkClick xmlns:r="http://schemas.openxmlformats.org/officeDocument/2006/relationships" r:id="rId8"/>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a:hlinkClick xmlns:r="http://schemas.openxmlformats.org/officeDocument/2006/relationships" r:id="rId9"/>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57150</xdr:colOff>
      <xdr:row>1</xdr:row>
      <xdr:rowOff>28575</xdr:rowOff>
    </xdr:from>
    <xdr:to>
      <xdr:col>3</xdr:col>
      <xdr:colOff>9525</xdr:colOff>
      <xdr:row>3</xdr:row>
      <xdr:rowOff>182003</xdr:rowOff>
    </xdr:to>
    <xdr:pic>
      <xdr:nvPicPr>
        <xdr:cNvPr id="10" name="rg_hi" descr="http://t2.gstatic.com/images?q=tbn:ANd9GcRDA_QVqL1Yqp4vAOdfFkYdv-IN-nU58JCFkfjP1wAVsLOJt-ncUQ">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41" b="1961"/>
        <a:stretch/>
      </xdr:blipFill>
      <xdr:spPr bwMode="auto">
        <a:xfrm>
          <a:off x="1276350" y="21907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40773</xdr:rowOff>
    </xdr:from>
    <xdr:ext cx="1931426" cy="937629"/>
    <xdr:sp macro="" textlink="">
      <xdr:nvSpPr>
        <xdr:cNvPr id="4" name="Rectangle 3"/>
        <xdr:cNvSpPr/>
      </xdr:nvSpPr>
      <xdr:spPr>
        <a:xfrm>
          <a:off x="0" y="40773"/>
          <a:ext cx="1931426"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Home</a:t>
          </a:r>
        </a:p>
      </xdr:txBody>
    </xdr:sp>
    <xdr:clientData/>
  </xdr:oneCellAnchor>
  <xdr:twoCellAnchor editAs="oneCell">
    <xdr:from>
      <xdr:col>3</xdr:col>
      <xdr:colOff>571500</xdr:colOff>
      <xdr:row>1</xdr:row>
      <xdr:rowOff>104774</xdr:rowOff>
    </xdr:from>
    <xdr:to>
      <xdr:col>5</xdr:col>
      <xdr:colOff>85725</xdr:colOff>
      <xdr:row>5</xdr:row>
      <xdr:rowOff>66675</xdr:rowOff>
    </xdr:to>
    <xdr:pic>
      <xdr:nvPicPr>
        <xdr:cNvPr id="5" name="Pictur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337" t="18539" r="26404" b="37640"/>
        <a:stretch/>
      </xdr:blipFill>
      <xdr:spPr>
        <a:xfrm>
          <a:off x="2400300" y="295274"/>
          <a:ext cx="733425" cy="742951"/>
        </a:xfrm>
        <a:prstGeom prst="rect">
          <a:avLst/>
        </a:prstGeom>
      </xdr:spPr>
    </xdr:pic>
    <xdr:clientData/>
  </xdr:twoCellAnchor>
  <xdr:twoCellAnchor editAs="oneCell">
    <xdr:from>
      <xdr:col>6</xdr:col>
      <xdr:colOff>485774</xdr:colOff>
      <xdr:row>0</xdr:row>
      <xdr:rowOff>114299</xdr:rowOff>
    </xdr:from>
    <xdr:to>
      <xdr:col>8</xdr:col>
      <xdr:colOff>57149</xdr:colOff>
      <xdr:row>4</xdr:row>
      <xdr:rowOff>150982</xdr:rowOff>
    </xdr:to>
    <xdr:pic>
      <xdr:nvPicPr>
        <xdr:cNvPr id="7" name="rg_hi" descr="http://t1.gstatic.com/images?q=tbn:ANd9GcQ3WkBYOP8ohGWjGWjPUHV6piB222QtSM1EddePUUwGMAVuEhHDOQ">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23" t="6223" r="7112" b="6221"/>
        <a:stretch/>
      </xdr:blipFill>
      <xdr:spPr bwMode="auto">
        <a:xfrm>
          <a:off x="4143374" y="114299"/>
          <a:ext cx="790575" cy="798683"/>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7</xdr:row>
      <xdr:rowOff>9525</xdr:rowOff>
    </xdr:from>
    <xdr:to>
      <xdr:col>4</xdr:col>
      <xdr:colOff>28575</xdr:colOff>
      <xdr:row>17</xdr:row>
      <xdr:rowOff>9525</xdr:rowOff>
    </xdr:to>
    <xdr:pic>
      <xdr:nvPicPr>
        <xdr:cNvPr id="8" name="rg_hi" descr="http://t1.gstatic.com/images?q=tbn:ANd9GcRelqVBQWPVvTz_-DgzSzBJS11wzwGiHLpMCYAg1ehVmULIojks"/>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7675" y="1352550"/>
          <a:ext cx="2019300" cy="2019300"/>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5</xdr:col>
      <xdr:colOff>9525</xdr:colOff>
      <xdr:row>6</xdr:row>
      <xdr:rowOff>123825</xdr:rowOff>
    </xdr:from>
    <xdr:to>
      <xdr:col>8</xdr:col>
      <xdr:colOff>28575</xdr:colOff>
      <xdr:row>22</xdr:row>
      <xdr:rowOff>123825</xdr:rowOff>
    </xdr:to>
    <xdr:pic>
      <xdr:nvPicPr>
        <xdr:cNvPr id="9" name="rg_hi" descr="http://t2.gstatic.com/images?q=tbn:ANd9GcRTPfQRwHp41NDFMTIbBQtGFWBsP-7o8UBD3PBlp-jcT6KZO3BA5w"/>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57525" y="1276350"/>
          <a:ext cx="1847850" cy="3200400"/>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8</xdr:col>
      <xdr:colOff>504825</xdr:colOff>
      <xdr:row>6</xdr:row>
      <xdr:rowOff>76200</xdr:rowOff>
    </xdr:from>
    <xdr:to>
      <xdr:col>12</xdr:col>
      <xdr:colOff>209550</xdr:colOff>
      <xdr:row>17</xdr:row>
      <xdr:rowOff>9525</xdr:rowOff>
    </xdr:to>
    <xdr:pic>
      <xdr:nvPicPr>
        <xdr:cNvPr id="11" name="rg_hi" descr="http://t1.gstatic.com/images?q=tbn:ANd9GcSeDXNbWIl-sVS783nOloAvpdRrenIv04samAcL8cGVv2fU78ei"/>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81625" y="1228725"/>
          <a:ext cx="2143125" cy="214312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13</xdr:col>
      <xdr:colOff>190500</xdr:colOff>
      <xdr:row>7</xdr:row>
      <xdr:rowOff>85725</xdr:rowOff>
    </xdr:from>
    <xdr:to>
      <xdr:col>17</xdr:col>
      <xdr:colOff>381000</xdr:colOff>
      <xdr:row>16</xdr:row>
      <xdr:rowOff>38100</xdr:rowOff>
    </xdr:to>
    <xdr:pic>
      <xdr:nvPicPr>
        <xdr:cNvPr id="12" name="rg_hi" descr="http://t2.gstatic.com/images?q=tbn:ANd9GcR94kHlSD1rQeD_EyrIhkrwaOULzGmhTo2ZxPJ9yjTqhiRaTu7row"/>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15300" y="1428750"/>
          <a:ext cx="2628900" cy="174307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15</xdr:col>
      <xdr:colOff>257175</xdr:colOff>
      <xdr:row>18</xdr:row>
      <xdr:rowOff>0</xdr:rowOff>
    </xdr:from>
    <xdr:to>
      <xdr:col>18</xdr:col>
      <xdr:colOff>238125</xdr:colOff>
      <xdr:row>30</xdr:row>
      <xdr:rowOff>133350</xdr:rowOff>
    </xdr:to>
    <xdr:pic>
      <xdr:nvPicPr>
        <xdr:cNvPr id="13" name="rg_hi" descr="http://t3.gstatic.com/images?q=tbn:ANd9GcR7ICBaYtj3ktweesay6oaY2Ggtz3q5Zbk6zxbyMsjzcmtnELote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01175" y="3590925"/>
          <a:ext cx="1809750" cy="2533650"/>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9</xdr:col>
      <xdr:colOff>476250</xdr:colOff>
      <xdr:row>19</xdr:row>
      <xdr:rowOff>76200</xdr:rowOff>
    </xdr:from>
    <xdr:to>
      <xdr:col>13</xdr:col>
      <xdr:colOff>428625</xdr:colOff>
      <xdr:row>28</xdr:row>
      <xdr:rowOff>19049</xdr:rowOff>
    </xdr:to>
    <xdr:pic>
      <xdr:nvPicPr>
        <xdr:cNvPr id="14" name="rg_hi" descr="http://t1.gstatic.com/images?q=tbn:ANd9GcS6uFCmUijwiI1XYM94vl8sJ3P9lfItNEc8PcjaUO7SHgqVcCqH"/>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62650" y="3857625"/>
          <a:ext cx="2390775" cy="173354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0</xdr:col>
      <xdr:colOff>180975</xdr:colOff>
      <xdr:row>18</xdr:row>
      <xdr:rowOff>180975</xdr:rowOff>
    </xdr:from>
    <xdr:to>
      <xdr:col>3</xdr:col>
      <xdr:colOff>495300</xdr:colOff>
      <xdr:row>29</xdr:row>
      <xdr:rowOff>114300</xdr:rowOff>
    </xdr:to>
    <xdr:pic>
      <xdr:nvPicPr>
        <xdr:cNvPr id="15" name="rg_hi" descr="http://t1.gstatic.com/images?q=tbn:ANd9GcSCfL5ejuXZSCkMYcZ21jOSK5AgzkhYSr7F34SEFgCotcCbjxmr8w"/>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3771900"/>
          <a:ext cx="2143125" cy="214312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4</xdr:col>
      <xdr:colOff>552450</xdr:colOff>
      <xdr:row>24</xdr:row>
      <xdr:rowOff>161925</xdr:rowOff>
    </xdr:from>
    <xdr:to>
      <xdr:col>8</xdr:col>
      <xdr:colOff>438150</xdr:colOff>
      <xdr:row>37</xdr:row>
      <xdr:rowOff>95250</xdr:rowOff>
    </xdr:to>
    <xdr:pic>
      <xdr:nvPicPr>
        <xdr:cNvPr id="16" name="rg_hi" descr="http://t0.gstatic.com/images?q=tbn:ANd9GcSjli2Q0m9L5nczno8UAUmgOBcF4l-82K-yZ-6xMKKzRV_JU5gzSw"/>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90850" y="4933950"/>
          <a:ext cx="2324100" cy="252412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10</xdr:col>
      <xdr:colOff>104775</xdr:colOff>
      <xdr:row>31</xdr:row>
      <xdr:rowOff>0</xdr:rowOff>
    </xdr:from>
    <xdr:to>
      <xdr:col>14</xdr:col>
      <xdr:colOff>295275</xdr:colOff>
      <xdr:row>39</xdr:row>
      <xdr:rowOff>142875</xdr:rowOff>
    </xdr:to>
    <xdr:pic>
      <xdr:nvPicPr>
        <xdr:cNvPr id="17" name="rg_hi" descr="http://t2.gstatic.com/images?q=tbn:ANd9GcQSwPxh8IgA8q0q4FP0S-4UOXmH6yEqWz19gSv2efl1e-1YkcwheA"/>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00775" y="6181725"/>
          <a:ext cx="2628900" cy="174307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0</xdr:col>
      <xdr:colOff>228600</xdr:colOff>
      <xdr:row>32</xdr:row>
      <xdr:rowOff>0</xdr:rowOff>
    </xdr:from>
    <xdr:to>
      <xdr:col>3</xdr:col>
      <xdr:colOff>552450</xdr:colOff>
      <xdr:row>41</xdr:row>
      <xdr:rowOff>76200</xdr:rowOff>
    </xdr:to>
    <xdr:pic>
      <xdr:nvPicPr>
        <xdr:cNvPr id="19" name="rg_hi" descr="http://t1.gstatic.com/images?q=tbn:ANd9GcTJfCGOTrH_QwK07bb6eUjMrRseW2MNjsF0YPbJ1Yr_ADDDt4VrY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8600" y="6410325"/>
          <a:ext cx="2152650" cy="1828800"/>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5</xdr:col>
      <xdr:colOff>276225</xdr:colOff>
      <xdr:row>39</xdr:row>
      <xdr:rowOff>123825</xdr:rowOff>
    </xdr:from>
    <xdr:to>
      <xdr:col>9</xdr:col>
      <xdr:colOff>342900</xdr:colOff>
      <xdr:row>48</xdr:row>
      <xdr:rowOff>152400</xdr:rowOff>
    </xdr:to>
    <xdr:pic>
      <xdr:nvPicPr>
        <xdr:cNvPr id="21" name="rg_hi" descr="http://t3.gstatic.com/images?q=tbn:ANd9GcT0FBO1dfn1IXP0DDZ_PzC2URNxc3bI5mh53bRxGWdL5rOqqhMN"/>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324225" y="7905750"/>
          <a:ext cx="2505075" cy="181927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15</xdr:col>
      <xdr:colOff>361950</xdr:colOff>
      <xdr:row>33</xdr:row>
      <xdr:rowOff>161925</xdr:rowOff>
    </xdr:from>
    <xdr:to>
      <xdr:col>18</xdr:col>
      <xdr:colOff>428625</xdr:colOff>
      <xdr:row>46</xdr:row>
      <xdr:rowOff>28575</xdr:rowOff>
    </xdr:to>
    <xdr:pic>
      <xdr:nvPicPr>
        <xdr:cNvPr id="22" name="rg_hi" descr="http://t2.gstatic.com/images?q=tbn:ANd9GcRmKyetSNdmWwcQ16FuJ0CuvDEDdKGxZ5J00DFDOeCOmPWmccHo-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505950" y="6762750"/>
          <a:ext cx="1895475" cy="2419350"/>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10</xdr:col>
      <xdr:colOff>342900</xdr:colOff>
      <xdr:row>41</xdr:row>
      <xdr:rowOff>152400</xdr:rowOff>
    </xdr:from>
    <xdr:to>
      <xdr:col>14</xdr:col>
      <xdr:colOff>495300</xdr:colOff>
      <xdr:row>50</xdr:row>
      <xdr:rowOff>85725</xdr:rowOff>
    </xdr:to>
    <xdr:pic>
      <xdr:nvPicPr>
        <xdr:cNvPr id="20" name="Picture 19" descr="http://t1.gstatic.com/images?q=tbn:ANd9GcSsGjI4K1OfXlRCPF6xykeY-juBUxVa4tfUb__rrR3Nd40D6F3Ccw"/>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38900" y="8315325"/>
          <a:ext cx="2590800" cy="1762125"/>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twoCellAnchor editAs="oneCell">
    <xdr:from>
      <xdr:col>0</xdr:col>
      <xdr:colOff>542925</xdr:colOff>
      <xdr:row>43</xdr:row>
      <xdr:rowOff>104775</xdr:rowOff>
    </xdr:from>
    <xdr:to>
      <xdr:col>4</xdr:col>
      <xdr:colOff>247650</xdr:colOff>
      <xdr:row>54</xdr:row>
      <xdr:rowOff>38100</xdr:rowOff>
    </xdr:to>
    <xdr:pic>
      <xdr:nvPicPr>
        <xdr:cNvPr id="24" name="Picture 23" descr="http://t0.gstatic.com/images?q=tbn:ANd9GcRHZ13hRbN7RQ-eFIw_IfYpGzSSKJlp7vt7LQjPg9egtBEzJ5uh4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5" y="8648700"/>
          <a:ext cx="2143125" cy="2143125"/>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3"/>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4" name="Rounded Rectangle 3">
          <a:hlinkClick xmlns:r="http://schemas.openxmlformats.org/officeDocument/2006/relationships" r:id="rId4"/>
        </xdr:cNvPr>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a:hlinkClick xmlns:r="http://schemas.openxmlformats.org/officeDocument/2006/relationships" r:id="rId5"/>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a:hlinkClick xmlns:r="http://schemas.openxmlformats.org/officeDocument/2006/relationships" r:id="rId6"/>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a:hlinkClick xmlns:r="http://schemas.openxmlformats.org/officeDocument/2006/relationships" r:id="rId7"/>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a:hlinkClick xmlns:r="http://schemas.openxmlformats.org/officeDocument/2006/relationships" r:id="rId8"/>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a:hlinkClick xmlns:r="http://schemas.openxmlformats.org/officeDocument/2006/relationships" r:id="rId9"/>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47625</xdr:colOff>
      <xdr:row>1</xdr:row>
      <xdr:rowOff>28575</xdr:rowOff>
    </xdr:from>
    <xdr:to>
      <xdr:col>3</xdr:col>
      <xdr:colOff>0</xdr:colOff>
      <xdr:row>3</xdr:row>
      <xdr:rowOff>182003</xdr:rowOff>
    </xdr:to>
    <xdr:pic>
      <xdr:nvPicPr>
        <xdr:cNvPr id="10" name="rg_hi" descr="http://t2.gstatic.com/images?q=tbn:ANd9GcRDA_QVqL1Yqp4vAOdfFkYdv-IN-nU58JCFkfjP1wAVsLOJt-ncUQ">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41" b="1961"/>
        <a:stretch/>
      </xdr:blipFill>
      <xdr:spPr bwMode="auto">
        <a:xfrm>
          <a:off x="1266825" y="21907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76826</xdr:colOff>
      <xdr:row>0</xdr:row>
      <xdr:rowOff>174123</xdr:rowOff>
    </xdr:from>
    <xdr:ext cx="5104154" cy="1125501"/>
    <xdr:sp macro="" textlink="">
      <xdr:nvSpPr>
        <xdr:cNvPr id="2" name="Rectangle 1"/>
        <xdr:cNvSpPr/>
      </xdr:nvSpPr>
      <xdr:spPr>
        <a:xfrm>
          <a:off x="3124826" y="174123"/>
          <a:ext cx="5104154" cy="1125501"/>
        </a:xfrm>
        <a:prstGeom prst="rect">
          <a:avLst/>
        </a:prstGeom>
        <a:noFill/>
      </xdr:spPr>
      <xdr:txBody>
        <a:bodyPr wrap="none" lIns="91440" tIns="45720" rIns="91440" bIns="45720">
          <a:spAutoFit/>
        </a:bodyPr>
        <a:lstStyle/>
        <a:p>
          <a:pPr algn="ctr"/>
          <a:r>
            <a:rPr lang="en-US" sz="6600" b="1" cap="none" spc="0">
              <a:ln w="900" cmpd="sng">
                <a:solidFill>
                  <a:schemeClr val="accent1">
                    <a:satMod val="190000"/>
                    <a:alpha val="55000"/>
                  </a:schemeClr>
                </a:solidFill>
                <a:prstDash val="solid"/>
              </a:ln>
              <a:solidFill>
                <a:schemeClr val="accent1">
                  <a:satMod val="200000"/>
                  <a:tint val="3000"/>
                </a:schemeClr>
              </a:solidFill>
              <a:effectLst>
                <a:innerShdw blurRad="101600" dist="76200" dir="5400000">
                  <a:schemeClr val="accent1">
                    <a:satMod val="190000"/>
                    <a:tint val="100000"/>
                    <a:alpha val="74000"/>
                  </a:schemeClr>
                </a:innerShdw>
              </a:effectLst>
            </a:rPr>
            <a:t>Personal Info!</a:t>
          </a:r>
        </a:p>
      </xdr:txBody>
    </xdr:sp>
    <xdr:clientData/>
  </xdr:oneCellAnchor>
  <xdr:twoCellAnchor editAs="oneCell">
    <xdr:from>
      <xdr:col>16</xdr:col>
      <xdr:colOff>12509</xdr:colOff>
      <xdr:row>1</xdr:row>
      <xdr:rowOff>19050</xdr:rowOff>
    </xdr:from>
    <xdr:to>
      <xdr:col>17</xdr:col>
      <xdr:colOff>390525</xdr:colOff>
      <xdr:row>6</xdr:row>
      <xdr:rowOff>47626</xdr:rowOff>
    </xdr:to>
    <xdr:pic>
      <xdr:nvPicPr>
        <xdr:cNvPr id="3" name="rg_hi" descr="http://t1.gstatic.com/images?q=tbn:ANd9GcRdl6EvWCoPuZtAH8hDJpuE4XdiRXv9Na8ufUdvV1nDQiNiGR7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444" t="15111" r="16444" b="18222"/>
        <a:stretch/>
      </xdr:blipFill>
      <xdr:spPr bwMode="auto">
        <a:xfrm>
          <a:off x="9766109" y="209550"/>
          <a:ext cx="987616" cy="981076"/>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142874</xdr:colOff>
      <xdr:row>0</xdr:row>
      <xdr:rowOff>95249</xdr:rowOff>
    </xdr:from>
    <xdr:to>
      <xdr:col>1</xdr:col>
      <xdr:colOff>190499</xdr:colOff>
      <xdr:row>3</xdr:row>
      <xdr:rowOff>187714</xdr:rowOff>
    </xdr:to>
    <xdr:pic>
      <xdr:nvPicPr>
        <xdr:cNvPr id="8" name="rg_hi" descr="http://t1.gstatic.com/images?q=tbn:ANd9GcQ3WkBYOP8ohGWjGWjPUHV6piB222QtSM1EddePUUwGMAVuEhHDOQ">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l="6223" t="6223" r="7112" b="6221"/>
        <a:stretch/>
      </xdr:blipFill>
      <xdr:spPr bwMode="auto">
        <a:xfrm>
          <a:off x="142874" y="95249"/>
          <a:ext cx="657225" cy="663965"/>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590550</xdr:colOff>
      <xdr:row>7</xdr:row>
      <xdr:rowOff>152400</xdr:rowOff>
    </xdr:from>
    <xdr:to>
      <xdr:col>3</xdr:col>
      <xdr:colOff>123825</xdr:colOff>
      <xdr:row>9</xdr:row>
      <xdr:rowOff>190500</xdr:rowOff>
    </xdr:to>
    <xdr:sp macro="" textlink="">
      <xdr:nvSpPr>
        <xdr:cNvPr id="5" name="Rounded Rectangle 4"/>
        <xdr:cNvSpPr/>
      </xdr:nvSpPr>
      <xdr:spPr>
        <a:xfrm>
          <a:off x="590550" y="1485900"/>
          <a:ext cx="1362075" cy="41910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GB" sz="2000"/>
            <a:t>Name</a:t>
          </a:r>
        </a:p>
      </xdr:txBody>
    </xdr:sp>
    <xdr:clientData/>
  </xdr:twoCellAnchor>
  <xdr:twoCellAnchor>
    <xdr:from>
      <xdr:col>0</xdr:col>
      <xdr:colOff>581026</xdr:colOff>
      <xdr:row>12</xdr:row>
      <xdr:rowOff>152400</xdr:rowOff>
    </xdr:from>
    <xdr:to>
      <xdr:col>2</xdr:col>
      <xdr:colOff>581026</xdr:colOff>
      <xdr:row>14</xdr:row>
      <xdr:rowOff>190500</xdr:rowOff>
    </xdr:to>
    <xdr:sp macro="" textlink="">
      <xdr:nvSpPr>
        <xdr:cNvPr id="11" name="Rounded Rectangle 10"/>
        <xdr:cNvSpPr/>
      </xdr:nvSpPr>
      <xdr:spPr>
        <a:xfrm>
          <a:off x="581026" y="2457450"/>
          <a:ext cx="1219200"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Age</a:t>
          </a:r>
        </a:p>
      </xdr:txBody>
    </xdr:sp>
    <xdr:clientData/>
  </xdr:twoCellAnchor>
  <xdr:twoCellAnchor>
    <xdr:from>
      <xdr:col>0</xdr:col>
      <xdr:colOff>581025</xdr:colOff>
      <xdr:row>17</xdr:row>
      <xdr:rowOff>180975</xdr:rowOff>
    </xdr:from>
    <xdr:to>
      <xdr:col>2</xdr:col>
      <xdr:colOff>581025</xdr:colOff>
      <xdr:row>19</xdr:row>
      <xdr:rowOff>180975</xdr:rowOff>
    </xdr:to>
    <xdr:sp macro="" textlink="">
      <xdr:nvSpPr>
        <xdr:cNvPr id="10" name="Rounded Rectangle 9"/>
        <xdr:cNvSpPr/>
      </xdr:nvSpPr>
      <xdr:spPr>
        <a:xfrm>
          <a:off x="581025" y="3457575"/>
          <a:ext cx="1219200"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Gender</a:t>
          </a:r>
        </a:p>
      </xdr:txBody>
    </xdr:sp>
    <xdr:clientData/>
  </xdr:twoCellAnchor>
  <xdr:twoCellAnchor>
    <xdr:from>
      <xdr:col>7</xdr:col>
      <xdr:colOff>590549</xdr:colOff>
      <xdr:row>7</xdr:row>
      <xdr:rowOff>152400</xdr:rowOff>
    </xdr:from>
    <xdr:to>
      <xdr:col>10</xdr:col>
      <xdr:colOff>257174</xdr:colOff>
      <xdr:row>9</xdr:row>
      <xdr:rowOff>190500</xdr:rowOff>
    </xdr:to>
    <xdr:sp macro="" textlink="">
      <xdr:nvSpPr>
        <xdr:cNvPr id="12" name="Rounded Rectangle 11"/>
        <xdr:cNvSpPr/>
      </xdr:nvSpPr>
      <xdr:spPr>
        <a:xfrm>
          <a:off x="4857749" y="1485900"/>
          <a:ext cx="1495425"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Weight (kg)</a:t>
          </a:r>
        </a:p>
      </xdr:txBody>
    </xdr:sp>
    <xdr:clientData/>
  </xdr:twoCellAnchor>
  <xdr:twoCellAnchor>
    <xdr:from>
      <xdr:col>7</xdr:col>
      <xdr:colOff>600074</xdr:colOff>
      <xdr:row>12</xdr:row>
      <xdr:rowOff>152400</xdr:rowOff>
    </xdr:from>
    <xdr:to>
      <xdr:col>10</xdr:col>
      <xdr:colOff>238125</xdr:colOff>
      <xdr:row>14</xdr:row>
      <xdr:rowOff>190500</xdr:rowOff>
    </xdr:to>
    <xdr:sp macro="" textlink="">
      <xdr:nvSpPr>
        <xdr:cNvPr id="13" name="Rounded Rectangle 12"/>
        <xdr:cNvSpPr/>
      </xdr:nvSpPr>
      <xdr:spPr>
        <a:xfrm>
          <a:off x="4867274" y="2457450"/>
          <a:ext cx="1466851"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Height (cm)</a:t>
          </a:r>
        </a:p>
      </xdr:txBody>
    </xdr:sp>
    <xdr:clientData/>
  </xdr:twoCellAnchor>
  <mc:AlternateContent xmlns:mc="http://schemas.openxmlformats.org/markup-compatibility/2006">
    <mc:Choice xmlns:a14="http://schemas.microsoft.com/office/drawing/2010/main" Requires="a14">
      <xdr:twoCellAnchor>
        <xdr:from>
          <xdr:col>3</xdr:col>
          <xdr:colOff>19050</xdr:colOff>
          <xdr:row>15</xdr:row>
          <xdr:rowOff>9525</xdr:rowOff>
        </xdr:from>
        <xdr:to>
          <xdr:col>3</xdr:col>
          <xdr:colOff>180975</xdr:colOff>
          <xdr:row>17</xdr:row>
          <xdr:rowOff>0</xdr:rowOff>
        </xdr:to>
        <xdr:sp macro="" textlink="">
          <xdr:nvSpPr>
            <xdr:cNvPr id="6147" name="Spinner 3" hidden="1">
              <a:extLst>
                <a:ext uri="{63B3BB69-23CF-44E3-9099-C40C66FF867C}">
                  <a14:compatExt spid="_x0000_s6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10</xdr:row>
          <xdr:rowOff>0</xdr:rowOff>
        </xdr:from>
        <xdr:to>
          <xdr:col>11</xdr:col>
          <xdr:colOff>257175</xdr:colOff>
          <xdr:row>11</xdr:row>
          <xdr:rowOff>190500</xdr:rowOff>
        </xdr:to>
        <xdr:sp macro="" textlink="">
          <xdr:nvSpPr>
            <xdr:cNvPr id="6148" name="Spinner 4" hidden="1">
              <a:extLst>
                <a:ext uri="{63B3BB69-23CF-44E3-9099-C40C66FF867C}">
                  <a14:compatExt spid="_x0000_s6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28575</xdr:colOff>
          <xdr:row>15</xdr:row>
          <xdr:rowOff>0</xdr:rowOff>
        </xdr:from>
        <xdr:to>
          <xdr:col>11</xdr:col>
          <xdr:colOff>257175</xdr:colOff>
          <xdr:row>16</xdr:row>
          <xdr:rowOff>190500</xdr:rowOff>
        </xdr:to>
        <xdr:sp macro="" textlink="">
          <xdr:nvSpPr>
            <xdr:cNvPr id="6149" name="Spinner 5"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xdr:twoCellAnchor>
    <xdr:from>
      <xdr:col>7</xdr:col>
      <xdr:colOff>571500</xdr:colOff>
      <xdr:row>18</xdr:row>
      <xdr:rowOff>0</xdr:rowOff>
    </xdr:from>
    <xdr:to>
      <xdr:col>10</xdr:col>
      <xdr:colOff>390525</xdr:colOff>
      <xdr:row>19</xdr:row>
      <xdr:rowOff>190500</xdr:rowOff>
    </xdr:to>
    <xdr:sp macro="" textlink="">
      <xdr:nvSpPr>
        <xdr:cNvPr id="16" name="Rounded Rectangle 15"/>
        <xdr:cNvSpPr/>
      </xdr:nvSpPr>
      <xdr:spPr>
        <a:xfrm>
          <a:off x="4838700" y="3467100"/>
          <a:ext cx="1647825"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Starting BMI</a:t>
          </a:r>
        </a:p>
      </xdr:txBody>
    </xdr:sp>
    <xdr:clientData/>
  </xdr:twoCellAnchor>
  <xdr:twoCellAnchor>
    <xdr:from>
      <xdr:col>7</xdr:col>
      <xdr:colOff>571500</xdr:colOff>
      <xdr:row>22</xdr:row>
      <xdr:rowOff>152400</xdr:rowOff>
    </xdr:from>
    <xdr:to>
      <xdr:col>10</xdr:col>
      <xdr:colOff>390525</xdr:colOff>
      <xdr:row>24</xdr:row>
      <xdr:rowOff>190500</xdr:rowOff>
    </xdr:to>
    <xdr:sp macro="" textlink="">
      <xdr:nvSpPr>
        <xdr:cNvPr id="17" name="Rounded Rectangle 16"/>
        <xdr:cNvSpPr/>
      </xdr:nvSpPr>
      <xdr:spPr>
        <a:xfrm>
          <a:off x="4838700" y="4438650"/>
          <a:ext cx="1647825" cy="419100"/>
        </a:xfrm>
        <a:prstGeom prst="roundRect">
          <a:avLst/>
        </a:prstGeom>
        <a:solidFill>
          <a:srgbClr val="8064A2"/>
        </a:solidFill>
        <a:ln w="25400" cap="flat" cmpd="sng" algn="ctr">
          <a:solidFill>
            <a:srgbClr val="8064A2">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0" i="0" u="none" strike="noStrike" kern="0" cap="none" spc="0" normalizeH="0" baseline="0" noProof="0" smtClean="0">
              <a:ln>
                <a:noFill/>
              </a:ln>
              <a:solidFill>
                <a:sysClr val="window" lastClr="FFFFFF"/>
              </a:solidFill>
              <a:effectLst/>
              <a:uLnTx/>
              <a:uFillTx/>
              <a:latin typeface="Calibri"/>
              <a:ea typeface="+mn-ea"/>
              <a:cs typeface="+mn-cs"/>
            </a:rPr>
            <a:t>Target BMI</a:t>
          </a: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3"/>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4" name="Rounded Rectangle 3">
          <a:hlinkClick xmlns:r="http://schemas.openxmlformats.org/officeDocument/2006/relationships" r:id="rId4"/>
        </xdr:cNvPr>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a:hlinkClick xmlns:r="http://schemas.openxmlformats.org/officeDocument/2006/relationships" r:id="rId5"/>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a:hlinkClick xmlns:r="http://schemas.openxmlformats.org/officeDocument/2006/relationships" r:id="rId6"/>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a:hlinkClick xmlns:r="http://schemas.openxmlformats.org/officeDocument/2006/relationships" r:id="rId7"/>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a:hlinkClick xmlns:r="http://schemas.openxmlformats.org/officeDocument/2006/relationships" r:id="rId8"/>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a:hlinkClick xmlns:r="http://schemas.openxmlformats.org/officeDocument/2006/relationships" r:id="rId9"/>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76200</xdr:colOff>
      <xdr:row>1</xdr:row>
      <xdr:rowOff>28575</xdr:rowOff>
    </xdr:from>
    <xdr:to>
      <xdr:col>3</xdr:col>
      <xdr:colOff>28575</xdr:colOff>
      <xdr:row>3</xdr:row>
      <xdr:rowOff>182003</xdr:rowOff>
    </xdr:to>
    <xdr:pic>
      <xdr:nvPicPr>
        <xdr:cNvPr id="10" name="rg_hi" descr="http://t2.gstatic.com/images?q=tbn:ANd9GcRDA_QVqL1Yqp4vAOdfFkYdv-IN-nU58JCFkfjP1wAVsLOJt-ncUQ">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41" b="1961"/>
        <a:stretch/>
      </xdr:blipFill>
      <xdr:spPr bwMode="auto">
        <a:xfrm>
          <a:off x="1295400" y="21907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390525</xdr:colOff>
      <xdr:row>8</xdr:row>
      <xdr:rowOff>0</xdr:rowOff>
    </xdr:from>
    <xdr:to>
      <xdr:col>12</xdr:col>
      <xdr:colOff>475876</xdr:colOff>
      <xdr:row>10</xdr:row>
      <xdr:rowOff>27467</xdr:rowOff>
    </xdr:to>
    <xdr:pic>
      <xdr:nvPicPr>
        <xdr:cNvPr id="14" name="Picture 13"/>
        <xdr:cNvPicPr>
          <a:picLocks noChangeAspect="1"/>
        </xdr:cNvPicPr>
      </xdr:nvPicPr>
      <xdr:blipFill>
        <a:blip xmlns:r="http://schemas.openxmlformats.org/officeDocument/2006/relationships" r:embed="rId1"/>
        <a:stretch>
          <a:fillRect/>
        </a:stretch>
      </xdr:blipFill>
      <xdr:spPr>
        <a:xfrm>
          <a:off x="7705725" y="1524000"/>
          <a:ext cx="85351" cy="408467"/>
        </a:xfrm>
        <a:prstGeom prst="rect">
          <a:avLst/>
        </a:prstGeom>
      </xdr:spPr>
    </xdr:pic>
    <xdr:clientData/>
  </xdr:twoCellAnchor>
  <xdr:twoCellAnchor editAs="oneCell">
    <xdr:from>
      <xdr:col>18</xdr:col>
      <xdr:colOff>247650</xdr:colOff>
      <xdr:row>7</xdr:row>
      <xdr:rowOff>180975</xdr:rowOff>
    </xdr:from>
    <xdr:to>
      <xdr:col>18</xdr:col>
      <xdr:colOff>333001</xdr:colOff>
      <xdr:row>10</xdr:row>
      <xdr:rowOff>17942</xdr:rowOff>
    </xdr:to>
    <xdr:pic>
      <xdr:nvPicPr>
        <xdr:cNvPr id="13" name="Picture 12"/>
        <xdr:cNvPicPr>
          <a:picLocks noChangeAspect="1"/>
        </xdr:cNvPicPr>
      </xdr:nvPicPr>
      <xdr:blipFill>
        <a:blip xmlns:r="http://schemas.openxmlformats.org/officeDocument/2006/relationships" r:embed="rId1"/>
        <a:stretch>
          <a:fillRect/>
        </a:stretch>
      </xdr:blipFill>
      <xdr:spPr>
        <a:xfrm>
          <a:off x="11220450" y="1514475"/>
          <a:ext cx="85351" cy="408467"/>
        </a:xfrm>
        <a:prstGeom prst="rect">
          <a:avLst/>
        </a:prstGeom>
      </xdr:spPr>
    </xdr:pic>
    <xdr:clientData/>
  </xdr:twoCellAnchor>
  <xdr:twoCellAnchor editAs="oneCell">
    <xdr:from>
      <xdr:col>0</xdr:col>
      <xdr:colOff>161925</xdr:colOff>
      <xdr:row>0</xdr:row>
      <xdr:rowOff>104775</xdr:rowOff>
    </xdr:from>
    <xdr:to>
      <xdr:col>1</xdr:col>
      <xdr:colOff>70881</xdr:colOff>
      <xdr:row>3</xdr:row>
      <xdr:rowOff>57149</xdr:rowOff>
    </xdr:to>
    <xdr:pic>
      <xdr:nvPicPr>
        <xdr:cNvPr id="7" name="rg_hi" descr="http://t1.gstatic.com/images?q=tbn:ANd9GcQ3WkBYOP8ohGWjGWjPUHV6piB222QtSM1EddePUUwGMAVuEhHDOQ">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colorTemperature colorTemp="4700"/>
                  </a14:imgEffect>
                  <a14:imgEffect>
                    <a14:saturation sat="0"/>
                  </a14:imgEffect>
                </a14:imgLayer>
              </a14:imgProps>
            </a:ext>
            <a:ext uri="{28A0092B-C50C-407E-A947-70E740481C1C}">
              <a14:useLocalDpi xmlns:a14="http://schemas.microsoft.com/office/drawing/2010/main" val="0"/>
            </a:ext>
          </a:extLst>
        </a:blip>
        <a:srcRect l="6223" t="6223" r="7112" b="6221"/>
        <a:stretch/>
      </xdr:blipFill>
      <xdr:spPr bwMode="auto">
        <a:xfrm>
          <a:off x="161925" y="104775"/>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171450</xdr:colOff>
      <xdr:row>5</xdr:row>
      <xdr:rowOff>95250</xdr:rowOff>
    </xdr:from>
    <xdr:to>
      <xdr:col>13</xdr:col>
      <xdr:colOff>28267</xdr:colOff>
      <xdr:row>7</xdr:row>
      <xdr:rowOff>137707</xdr:rowOff>
    </xdr:to>
    <xdr:pic>
      <xdr:nvPicPr>
        <xdr:cNvPr id="2" name="Picture 1"/>
        <xdr:cNvPicPr>
          <a:picLocks noChangeAspect="1"/>
        </xdr:cNvPicPr>
      </xdr:nvPicPr>
      <xdr:blipFill>
        <a:blip xmlns:r="http://schemas.openxmlformats.org/officeDocument/2006/relationships" r:embed="rId5"/>
        <a:stretch>
          <a:fillRect/>
        </a:stretch>
      </xdr:blipFill>
      <xdr:spPr>
        <a:xfrm>
          <a:off x="7486650" y="1047750"/>
          <a:ext cx="466417" cy="423457"/>
        </a:xfrm>
        <a:prstGeom prst="rect">
          <a:avLst/>
        </a:prstGeom>
      </xdr:spPr>
    </xdr:pic>
    <xdr:clientData/>
  </xdr:twoCellAnchor>
  <xdr:twoCellAnchor editAs="oneCell">
    <xdr:from>
      <xdr:col>13</xdr:col>
      <xdr:colOff>76200</xdr:colOff>
      <xdr:row>5</xdr:row>
      <xdr:rowOff>85725</xdr:rowOff>
    </xdr:from>
    <xdr:to>
      <xdr:col>13</xdr:col>
      <xdr:colOff>554891</xdr:colOff>
      <xdr:row>7</xdr:row>
      <xdr:rowOff>128182</xdr:rowOff>
    </xdr:to>
    <xdr:pic>
      <xdr:nvPicPr>
        <xdr:cNvPr id="4" name="Picture 3"/>
        <xdr:cNvPicPr>
          <a:picLocks noChangeAspect="1"/>
        </xdr:cNvPicPr>
      </xdr:nvPicPr>
      <xdr:blipFill>
        <a:blip xmlns:r="http://schemas.openxmlformats.org/officeDocument/2006/relationships" r:embed="rId6"/>
        <a:stretch>
          <a:fillRect/>
        </a:stretch>
      </xdr:blipFill>
      <xdr:spPr>
        <a:xfrm>
          <a:off x="8001000" y="1038225"/>
          <a:ext cx="478691" cy="423457"/>
        </a:xfrm>
        <a:prstGeom prst="rect">
          <a:avLst/>
        </a:prstGeom>
      </xdr:spPr>
    </xdr:pic>
    <xdr:clientData/>
  </xdr:twoCellAnchor>
  <xdr:twoCellAnchor editAs="oneCell">
    <xdr:from>
      <xdr:col>5</xdr:col>
      <xdr:colOff>380999</xdr:colOff>
      <xdr:row>0</xdr:row>
      <xdr:rowOff>142875</xdr:rowOff>
    </xdr:from>
    <xdr:to>
      <xdr:col>8</xdr:col>
      <xdr:colOff>498388</xdr:colOff>
      <xdr:row>7</xdr:row>
      <xdr:rowOff>9525</xdr:rowOff>
    </xdr:to>
    <xdr:pic>
      <xdr:nvPicPr>
        <xdr:cNvPr id="3" name="Picture 2"/>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Layer>
              </a14:imgProps>
            </a:ext>
            <a:ext uri="{28A0092B-C50C-407E-A947-70E740481C1C}">
              <a14:useLocalDpi xmlns:a14="http://schemas.microsoft.com/office/drawing/2010/main" val="0"/>
            </a:ext>
          </a:extLst>
        </a:blip>
        <a:srcRect l="24259" t="45578" r="31633" b="27223"/>
        <a:stretch/>
      </xdr:blipFill>
      <xdr:spPr>
        <a:xfrm>
          <a:off x="3428999" y="142875"/>
          <a:ext cx="1946189" cy="1200150"/>
        </a:xfrm>
        <a:prstGeom prst="rect">
          <a:avLst/>
        </a:prstGeom>
      </xdr:spPr>
    </xdr:pic>
    <xdr:clientData/>
  </xdr:twoCellAnchor>
  <xdr:twoCellAnchor>
    <xdr:from>
      <xdr:col>12</xdr:col>
      <xdr:colOff>123825</xdr:colOff>
      <xdr:row>9</xdr:row>
      <xdr:rowOff>152400</xdr:rowOff>
    </xdr:from>
    <xdr:to>
      <xdr:col>18</xdr:col>
      <xdr:colOff>571500</xdr:colOff>
      <xdr:row>21</xdr:row>
      <xdr:rowOff>0</xdr:rowOff>
    </xdr:to>
    <xdr:sp macro="" textlink="">
      <xdr:nvSpPr>
        <xdr:cNvPr id="6" name="Rounded Rectangle 5"/>
        <xdr:cNvSpPr/>
      </xdr:nvSpPr>
      <xdr:spPr>
        <a:xfrm>
          <a:off x="7439025" y="1866900"/>
          <a:ext cx="4105275" cy="2209800"/>
        </a:xfrm>
        <a:prstGeom prst="roundRect">
          <a:avLst/>
        </a:prstGeom>
        <a:gradFill flip="none" rotWithShape="1">
          <a:gsLst>
            <a:gs pos="0">
              <a:schemeClr val="tx1"/>
            </a:gs>
            <a:gs pos="92000">
              <a:schemeClr val="tx1">
                <a:lumMod val="65000"/>
                <a:lumOff val="35000"/>
                <a:shade val="67500"/>
                <a:satMod val="115000"/>
                <a:alpha val="81000"/>
              </a:schemeClr>
            </a:gs>
            <a:gs pos="100000">
              <a:schemeClr val="tx1">
                <a:lumMod val="65000"/>
                <a:lumOff val="35000"/>
                <a:shade val="100000"/>
                <a:satMod val="115000"/>
              </a:schemeClr>
            </a:gs>
          </a:gsLst>
          <a:lin ang="1620000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304800</xdr:colOff>
      <xdr:row>10</xdr:row>
      <xdr:rowOff>38100</xdr:rowOff>
    </xdr:from>
    <xdr:to>
      <xdr:col>7</xdr:col>
      <xdr:colOff>285750</xdr:colOff>
      <xdr:row>14</xdr:row>
      <xdr:rowOff>161925</xdr:rowOff>
    </xdr:to>
    <xdr:sp macro="" textlink="">
      <xdr:nvSpPr>
        <xdr:cNvPr id="5" name="Rounded Rectangle 4">
          <a:hlinkClick xmlns:r="http://schemas.openxmlformats.org/officeDocument/2006/relationships" r:id="rId9"/>
        </xdr:cNvPr>
        <xdr:cNvSpPr/>
      </xdr:nvSpPr>
      <xdr:spPr>
        <a:xfrm>
          <a:off x="304800" y="1943100"/>
          <a:ext cx="4248150" cy="885825"/>
        </a:xfrm>
        <a:prstGeom prst="roundRect">
          <a:avLst/>
        </a:prstGeom>
        <a:solidFill>
          <a:schemeClr val="tx1">
            <a:lumMod val="75000"/>
            <a:lumOff val="25000"/>
          </a:schemeClr>
        </a:solidFill>
        <a:ln>
          <a:solidFill>
            <a:schemeClr val="tx1">
              <a:lumMod val="85000"/>
              <a:lumOff val="1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xdr:col>
      <xdr:colOff>46923</xdr:colOff>
      <xdr:row>10</xdr:row>
      <xdr:rowOff>2673</xdr:rowOff>
    </xdr:from>
    <xdr:ext cx="3487558" cy="937629"/>
    <xdr:sp macro="" textlink="">
      <xdr:nvSpPr>
        <xdr:cNvPr id="8" name="Rectangle 7">
          <a:hlinkClick xmlns:r="http://schemas.openxmlformats.org/officeDocument/2006/relationships" r:id="rId9"/>
        </xdr:cNvPr>
        <xdr:cNvSpPr/>
      </xdr:nvSpPr>
      <xdr:spPr>
        <a:xfrm>
          <a:off x="656523" y="1907673"/>
          <a:ext cx="3487558" cy="937629"/>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8F8F8"/>
              </a:solidFill>
              <a:effectLst>
                <a:outerShdw blurRad="25400" algn="tl" rotWithShape="0">
                  <a:srgbClr val="000000">
                    <a:alpha val="43000"/>
                  </a:srgbClr>
                </a:outerShdw>
              </a:effectLst>
            </a:rPr>
            <a:t>Dashboard</a:t>
          </a:r>
        </a:p>
      </xdr:txBody>
    </xdr:sp>
    <xdr:clientData/>
  </xdr:oneCellAnchor>
</xdr:wsDr>
</file>

<file path=xl/drawings/drawing70.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3"/>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4" name="Rounded Rectangle 3">
          <a:hlinkClick xmlns:r="http://schemas.openxmlformats.org/officeDocument/2006/relationships" r:id="rId4"/>
        </xdr:cNvPr>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a:hlinkClick xmlns:r="http://schemas.openxmlformats.org/officeDocument/2006/relationships" r:id="rId5"/>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a:hlinkClick xmlns:r="http://schemas.openxmlformats.org/officeDocument/2006/relationships" r:id="rId6"/>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a:hlinkClick xmlns:r="http://schemas.openxmlformats.org/officeDocument/2006/relationships" r:id="rId7"/>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a:hlinkClick xmlns:r="http://schemas.openxmlformats.org/officeDocument/2006/relationships" r:id="rId8"/>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a:hlinkClick xmlns:r="http://schemas.openxmlformats.org/officeDocument/2006/relationships" r:id="rId9"/>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76200</xdr:colOff>
      <xdr:row>1</xdr:row>
      <xdr:rowOff>28575</xdr:rowOff>
    </xdr:from>
    <xdr:to>
      <xdr:col>3</xdr:col>
      <xdr:colOff>28575</xdr:colOff>
      <xdr:row>3</xdr:row>
      <xdr:rowOff>182003</xdr:rowOff>
    </xdr:to>
    <xdr:pic>
      <xdr:nvPicPr>
        <xdr:cNvPr id="10" name="rg_hi" descr="http://t2.gstatic.com/images?q=tbn:ANd9GcRDA_QVqL1Yqp4vAOdfFkYdv-IN-nU58JCFkfjP1wAVsLOJt-ncUQ">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41" b="1961"/>
        <a:stretch/>
      </xdr:blipFill>
      <xdr:spPr bwMode="auto">
        <a:xfrm>
          <a:off x="1295400" y="21907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476251</xdr:colOff>
      <xdr:row>8</xdr:row>
      <xdr:rowOff>0</xdr:rowOff>
    </xdr:from>
    <xdr:to>
      <xdr:col>15</xdr:col>
      <xdr:colOff>557853</xdr:colOff>
      <xdr:row>9</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9620251" y="1524000"/>
          <a:ext cx="81602" cy="390525"/>
        </a:xfrm>
        <a:prstGeom prst="rect">
          <a:avLst/>
        </a:prstGeom>
      </xdr:spPr>
    </xdr:pic>
    <xdr:clientData/>
  </xdr:twoCellAnchor>
  <xdr:twoCellAnchor editAs="oneCell">
    <xdr:from>
      <xdr:col>0</xdr:col>
      <xdr:colOff>161925</xdr:colOff>
      <xdr:row>0</xdr:row>
      <xdr:rowOff>104775</xdr:rowOff>
    </xdr:from>
    <xdr:to>
      <xdr:col>1</xdr:col>
      <xdr:colOff>70881</xdr:colOff>
      <xdr:row>3</xdr:row>
      <xdr:rowOff>57149</xdr:rowOff>
    </xdr:to>
    <xdr:pic>
      <xdr:nvPicPr>
        <xdr:cNvPr id="4" name="rg_hi" descr="http://t1.gstatic.com/images?q=tbn:ANd9GcQ3WkBYOP8ohGWjGWjPUHV6piB222QtSM1EddePUUwGMAVuEhHDOQ">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colorTemperature colorTemp="4700"/>
                  </a14:imgEffect>
                  <a14:imgEffect>
                    <a14:saturation sat="0"/>
                  </a14:imgEffect>
                </a14:imgLayer>
              </a14:imgProps>
            </a:ext>
            <a:ext uri="{28A0092B-C50C-407E-A947-70E740481C1C}">
              <a14:useLocalDpi xmlns:a14="http://schemas.microsoft.com/office/drawing/2010/main" val="0"/>
            </a:ext>
          </a:extLst>
        </a:blip>
        <a:srcRect l="6223" t="6223" r="7112" b="6221"/>
        <a:stretch/>
      </xdr:blipFill>
      <xdr:spPr bwMode="auto">
        <a:xfrm>
          <a:off x="161925" y="104775"/>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380999</xdr:colOff>
      <xdr:row>0</xdr:row>
      <xdr:rowOff>142875</xdr:rowOff>
    </xdr:from>
    <xdr:to>
      <xdr:col>8</xdr:col>
      <xdr:colOff>498388</xdr:colOff>
      <xdr:row>7</xdr:row>
      <xdr:rowOff>9525</xdr:rowOff>
    </xdr:to>
    <xdr:pic>
      <xdr:nvPicPr>
        <xdr:cNvPr id="7" name="Picture 6"/>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l="24259" t="45578" r="31633" b="27223"/>
        <a:stretch/>
      </xdr:blipFill>
      <xdr:spPr>
        <a:xfrm>
          <a:off x="3428999" y="142875"/>
          <a:ext cx="1946189" cy="1200150"/>
        </a:xfrm>
        <a:prstGeom prst="rect">
          <a:avLst/>
        </a:prstGeom>
      </xdr:spPr>
    </xdr:pic>
    <xdr:clientData/>
  </xdr:twoCellAnchor>
  <xdr:twoCellAnchor editAs="oneCell">
    <xdr:from>
      <xdr:col>1</xdr:col>
      <xdr:colOff>85726</xdr:colOff>
      <xdr:row>8</xdr:row>
      <xdr:rowOff>0</xdr:rowOff>
    </xdr:from>
    <xdr:to>
      <xdr:col>1</xdr:col>
      <xdr:colOff>167328</xdr:colOff>
      <xdr:row>9</xdr:row>
      <xdr:rowOff>9525</xdr:rowOff>
    </xdr:to>
    <xdr:pic>
      <xdr:nvPicPr>
        <xdr:cNvPr id="5" name="Picture 4"/>
        <xdr:cNvPicPr>
          <a:picLocks noChangeAspect="1"/>
        </xdr:cNvPicPr>
      </xdr:nvPicPr>
      <xdr:blipFill>
        <a:blip xmlns:r="http://schemas.openxmlformats.org/officeDocument/2006/relationships" r:embed="rId1"/>
        <a:stretch>
          <a:fillRect/>
        </a:stretch>
      </xdr:blipFill>
      <xdr:spPr>
        <a:xfrm>
          <a:off x="695326" y="1524000"/>
          <a:ext cx="81602" cy="390525"/>
        </a:xfrm>
        <a:prstGeom prst="rect">
          <a:avLst/>
        </a:prstGeom>
      </xdr:spPr>
    </xdr:pic>
    <xdr:clientData/>
  </xdr:twoCellAnchor>
  <xdr:twoCellAnchor editAs="oneCell">
    <xdr:from>
      <xdr:col>11</xdr:col>
      <xdr:colOff>371476</xdr:colOff>
      <xdr:row>8</xdr:row>
      <xdr:rowOff>0</xdr:rowOff>
    </xdr:from>
    <xdr:to>
      <xdr:col>11</xdr:col>
      <xdr:colOff>453078</xdr:colOff>
      <xdr:row>9</xdr:row>
      <xdr:rowOff>9525</xdr:rowOff>
    </xdr:to>
    <xdr:pic>
      <xdr:nvPicPr>
        <xdr:cNvPr id="6" name="Picture 5"/>
        <xdr:cNvPicPr>
          <a:picLocks noChangeAspect="1"/>
        </xdr:cNvPicPr>
      </xdr:nvPicPr>
      <xdr:blipFill>
        <a:blip xmlns:r="http://schemas.openxmlformats.org/officeDocument/2006/relationships" r:embed="rId1"/>
        <a:stretch>
          <a:fillRect/>
        </a:stretch>
      </xdr:blipFill>
      <xdr:spPr>
        <a:xfrm>
          <a:off x="8429626" y="1524000"/>
          <a:ext cx="81602" cy="390525"/>
        </a:xfrm>
        <a:prstGeom prst="rect">
          <a:avLst/>
        </a:prstGeom>
      </xdr:spPr>
    </xdr:pic>
    <xdr:clientData/>
  </xdr:twoCellAnchor>
  <xdr:twoCellAnchor editAs="oneCell">
    <xdr:from>
      <xdr:col>5</xdr:col>
      <xdr:colOff>352426</xdr:colOff>
      <xdr:row>7</xdr:row>
      <xdr:rowOff>180975</xdr:rowOff>
    </xdr:from>
    <xdr:to>
      <xdr:col>5</xdr:col>
      <xdr:colOff>434028</xdr:colOff>
      <xdr:row>9</xdr:row>
      <xdr:rowOff>0</xdr:rowOff>
    </xdr:to>
    <xdr:pic>
      <xdr:nvPicPr>
        <xdr:cNvPr id="8" name="Picture 7"/>
        <xdr:cNvPicPr>
          <a:picLocks noChangeAspect="1"/>
        </xdr:cNvPicPr>
      </xdr:nvPicPr>
      <xdr:blipFill>
        <a:blip xmlns:r="http://schemas.openxmlformats.org/officeDocument/2006/relationships" r:embed="rId1"/>
        <a:stretch>
          <a:fillRect/>
        </a:stretch>
      </xdr:blipFill>
      <xdr:spPr>
        <a:xfrm>
          <a:off x="4752976" y="1514475"/>
          <a:ext cx="81602" cy="39052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3"/>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4" name="Rounded Rectangle 3">
          <a:hlinkClick xmlns:r="http://schemas.openxmlformats.org/officeDocument/2006/relationships" r:id="rId4"/>
        </xdr:cNvPr>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a:hlinkClick xmlns:r="http://schemas.openxmlformats.org/officeDocument/2006/relationships" r:id="rId5"/>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a:hlinkClick xmlns:r="http://schemas.openxmlformats.org/officeDocument/2006/relationships" r:id="rId6"/>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a:hlinkClick xmlns:r="http://schemas.openxmlformats.org/officeDocument/2006/relationships" r:id="rId7"/>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a:hlinkClick xmlns:r="http://schemas.openxmlformats.org/officeDocument/2006/relationships" r:id="rId8"/>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a:hlinkClick xmlns:r="http://schemas.openxmlformats.org/officeDocument/2006/relationships" r:id="rId9"/>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76200</xdr:colOff>
      <xdr:row>1</xdr:row>
      <xdr:rowOff>28575</xdr:rowOff>
    </xdr:from>
    <xdr:to>
      <xdr:col>3</xdr:col>
      <xdr:colOff>28575</xdr:colOff>
      <xdr:row>3</xdr:row>
      <xdr:rowOff>182003</xdr:rowOff>
    </xdr:to>
    <xdr:pic>
      <xdr:nvPicPr>
        <xdr:cNvPr id="10" name="rg_hi" descr="http://t2.gstatic.com/images?q=tbn:ANd9GcRDA_QVqL1Yqp4vAOdfFkYdv-IN-nU58JCFkfjP1wAVsLOJt-ncUQ">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41" b="1961"/>
        <a:stretch/>
      </xdr:blipFill>
      <xdr:spPr bwMode="auto">
        <a:xfrm>
          <a:off x="1295400" y="21907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7</xdr:row>
      <xdr:rowOff>28575</xdr:rowOff>
    </xdr:from>
    <xdr:to>
      <xdr:col>19</xdr:col>
      <xdr:colOff>419100</xdr:colOff>
      <xdr:row>13</xdr:row>
      <xdr:rowOff>66675</xdr:rowOff>
    </xdr:to>
    <xdr:sp macro="" textlink="">
      <xdr:nvSpPr>
        <xdr:cNvPr id="3" name="Rounded Rectangle 2">
          <a:hlinkClick xmlns:r="http://schemas.openxmlformats.org/officeDocument/2006/relationships" r:id="rId3"/>
        </xdr:cNvPr>
        <xdr:cNvSpPr/>
      </xdr:nvSpPr>
      <xdr:spPr>
        <a:xfrm>
          <a:off x="923925" y="1381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Monday</a:t>
          </a:r>
        </a:p>
      </xdr:txBody>
    </xdr:sp>
    <xdr:clientData/>
  </xdr:twoCellAnchor>
  <xdr:twoCellAnchor>
    <xdr:from>
      <xdr:col>1</xdr:col>
      <xdr:colOff>342900</xdr:colOff>
      <xdr:row>14</xdr:row>
      <xdr:rowOff>161925</xdr:rowOff>
    </xdr:from>
    <xdr:to>
      <xdr:col>19</xdr:col>
      <xdr:colOff>447675</xdr:colOff>
      <xdr:row>20</xdr:row>
      <xdr:rowOff>161925</xdr:rowOff>
    </xdr:to>
    <xdr:sp macro="" textlink="">
      <xdr:nvSpPr>
        <xdr:cNvPr id="4" name="Rounded Rectangle 3">
          <a:hlinkClick xmlns:r="http://schemas.openxmlformats.org/officeDocument/2006/relationships" r:id="rId4"/>
        </xdr:cNvPr>
        <xdr:cNvSpPr/>
      </xdr:nvSpPr>
      <xdr:spPr>
        <a:xfrm>
          <a:off x="952500" y="28479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Tuesday</a:t>
          </a:r>
        </a:p>
      </xdr:txBody>
    </xdr:sp>
    <xdr:clientData/>
  </xdr:twoCellAnchor>
  <xdr:twoCellAnchor>
    <xdr:from>
      <xdr:col>1</xdr:col>
      <xdr:colOff>390525</xdr:colOff>
      <xdr:row>23</xdr:row>
      <xdr:rowOff>9525</xdr:rowOff>
    </xdr:from>
    <xdr:to>
      <xdr:col>19</xdr:col>
      <xdr:colOff>495300</xdr:colOff>
      <xdr:row>29</xdr:row>
      <xdr:rowOff>47625</xdr:rowOff>
    </xdr:to>
    <xdr:sp macro="" textlink="">
      <xdr:nvSpPr>
        <xdr:cNvPr id="5" name="Rounded Rectangle 4">
          <a:hlinkClick xmlns:r="http://schemas.openxmlformats.org/officeDocument/2006/relationships" r:id="rId5"/>
        </xdr:cNvPr>
        <xdr:cNvSpPr/>
      </xdr:nvSpPr>
      <xdr:spPr>
        <a:xfrm>
          <a:off x="1000125" y="44481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Wednesday</a:t>
          </a:r>
        </a:p>
      </xdr:txBody>
    </xdr:sp>
    <xdr:clientData/>
  </xdr:twoCellAnchor>
  <xdr:twoCellAnchor>
    <xdr:from>
      <xdr:col>1</xdr:col>
      <xdr:colOff>419100</xdr:colOff>
      <xdr:row>30</xdr:row>
      <xdr:rowOff>180975</xdr:rowOff>
    </xdr:from>
    <xdr:to>
      <xdr:col>19</xdr:col>
      <xdr:colOff>523875</xdr:colOff>
      <xdr:row>37</xdr:row>
      <xdr:rowOff>28575</xdr:rowOff>
    </xdr:to>
    <xdr:sp macro="" textlink="">
      <xdr:nvSpPr>
        <xdr:cNvPr id="6" name="Rounded Rectangle 5">
          <a:hlinkClick xmlns:r="http://schemas.openxmlformats.org/officeDocument/2006/relationships" r:id="rId6"/>
        </xdr:cNvPr>
        <xdr:cNvSpPr/>
      </xdr:nvSpPr>
      <xdr:spPr>
        <a:xfrm>
          <a:off x="1028700" y="595312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Thursday</a:t>
          </a:r>
        </a:p>
      </xdr:txBody>
    </xdr:sp>
    <xdr:clientData/>
  </xdr:twoCellAnchor>
  <xdr:twoCellAnchor>
    <xdr:from>
      <xdr:col>1</xdr:col>
      <xdr:colOff>457200</xdr:colOff>
      <xdr:row>38</xdr:row>
      <xdr:rowOff>133350</xdr:rowOff>
    </xdr:from>
    <xdr:to>
      <xdr:col>19</xdr:col>
      <xdr:colOff>561975</xdr:colOff>
      <xdr:row>44</xdr:row>
      <xdr:rowOff>171450</xdr:rowOff>
    </xdr:to>
    <xdr:sp macro="" textlink="">
      <xdr:nvSpPr>
        <xdr:cNvPr id="7" name="Rounded Rectangle 6">
          <a:hlinkClick xmlns:r="http://schemas.openxmlformats.org/officeDocument/2006/relationships" r:id="rId7"/>
        </xdr:cNvPr>
        <xdr:cNvSpPr/>
      </xdr:nvSpPr>
      <xdr:spPr>
        <a:xfrm>
          <a:off x="1066800" y="74295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Friday</a:t>
          </a:r>
        </a:p>
      </xdr:txBody>
    </xdr:sp>
    <xdr:clientData/>
  </xdr:twoCellAnchor>
  <xdr:twoCellAnchor>
    <xdr:from>
      <xdr:col>1</xdr:col>
      <xdr:colOff>495300</xdr:colOff>
      <xdr:row>46</xdr:row>
      <xdr:rowOff>85725</xdr:rowOff>
    </xdr:from>
    <xdr:to>
      <xdr:col>19</xdr:col>
      <xdr:colOff>600075</xdr:colOff>
      <xdr:row>52</xdr:row>
      <xdr:rowOff>123825</xdr:rowOff>
    </xdr:to>
    <xdr:sp macro="" textlink="">
      <xdr:nvSpPr>
        <xdr:cNvPr id="8" name="Rounded Rectangle 7">
          <a:hlinkClick xmlns:r="http://schemas.openxmlformats.org/officeDocument/2006/relationships" r:id="rId8"/>
        </xdr:cNvPr>
        <xdr:cNvSpPr/>
      </xdr:nvSpPr>
      <xdr:spPr>
        <a:xfrm>
          <a:off x="1104900" y="8905875"/>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Saturday</a:t>
          </a:r>
        </a:p>
      </xdr:txBody>
    </xdr:sp>
    <xdr:clientData/>
  </xdr:twoCellAnchor>
  <xdr:twoCellAnchor>
    <xdr:from>
      <xdr:col>1</xdr:col>
      <xdr:colOff>514350</xdr:colOff>
      <xdr:row>53</xdr:row>
      <xdr:rowOff>171450</xdr:rowOff>
    </xdr:from>
    <xdr:to>
      <xdr:col>20</xdr:col>
      <xdr:colOff>9525</xdr:colOff>
      <xdr:row>60</xdr:row>
      <xdr:rowOff>19050</xdr:rowOff>
    </xdr:to>
    <xdr:sp macro="" textlink="">
      <xdr:nvSpPr>
        <xdr:cNvPr id="9" name="Rounded Rectangle 8">
          <a:hlinkClick xmlns:r="http://schemas.openxmlformats.org/officeDocument/2006/relationships" r:id="rId9"/>
        </xdr:cNvPr>
        <xdr:cNvSpPr/>
      </xdr:nvSpPr>
      <xdr:spPr>
        <a:xfrm>
          <a:off x="1123950" y="10325100"/>
          <a:ext cx="11077575" cy="1181100"/>
        </a:xfrm>
        <a:prstGeom prst="roundRect">
          <a:avLst/>
        </a:prstGeom>
        <a:solidFill>
          <a:srgbClr val="FFCC66"/>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4000">
              <a:solidFill>
                <a:sysClr val="windowText" lastClr="000000"/>
              </a:solidFill>
              <a:latin typeface="Baskerville Old Face" pitchFamily="18" charset="0"/>
            </a:rPr>
            <a:t>Sunday</a:t>
          </a:r>
        </a:p>
      </xdr:txBody>
    </xdr:sp>
    <xdr:clientData/>
  </xdr:twoCellAnchor>
  <xdr:twoCellAnchor editAs="oneCell">
    <xdr:from>
      <xdr:col>2</xdr:col>
      <xdr:colOff>76200</xdr:colOff>
      <xdr:row>1</xdr:row>
      <xdr:rowOff>28575</xdr:rowOff>
    </xdr:from>
    <xdr:to>
      <xdr:col>3</xdr:col>
      <xdr:colOff>28575</xdr:colOff>
      <xdr:row>3</xdr:row>
      <xdr:rowOff>182003</xdr:rowOff>
    </xdr:to>
    <xdr:pic>
      <xdr:nvPicPr>
        <xdr:cNvPr id="10" name="rg_hi" descr="http://t2.gstatic.com/images?q=tbn:ANd9GcRDA_QVqL1Yqp4vAOdfFkYdv-IN-nU58JCFkfjP1wAVsLOJt-ncUQ">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41" b="1961"/>
        <a:stretch/>
      </xdr:blipFill>
      <xdr:spPr bwMode="auto">
        <a:xfrm>
          <a:off x="1295400" y="21907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5</xdr:col>
      <xdr:colOff>411000</xdr:colOff>
      <xdr:row>18</xdr:row>
      <xdr:rowOff>21723</xdr:rowOff>
    </xdr:from>
    <xdr:ext cx="4512004" cy="937629"/>
    <xdr:sp macro="" textlink="">
      <xdr:nvSpPr>
        <xdr:cNvPr id="3" name="Rectangle 2"/>
        <xdr:cNvSpPr/>
      </xdr:nvSpPr>
      <xdr:spPr>
        <a:xfrm>
          <a:off x="3459000" y="3450723"/>
          <a:ext cx="4512004" cy="937629"/>
        </a:xfrm>
        <a:prstGeom prst="rect">
          <a:avLst/>
        </a:prstGeom>
        <a:noFill/>
      </xdr:spPr>
      <xdr:txBody>
        <a:bodyPr wrap="none" lIns="91440" tIns="45720" rIns="91440" bIns="45720">
          <a:spAutoFit/>
          <a:scene3d>
            <a:camera prst="orthographicFront"/>
            <a:lightRig rig="flat" dir="t">
              <a:rot lat="0" lon="0" rev="18900000"/>
            </a:lightRig>
          </a:scene3d>
          <a:sp3d extrusionH="31750" contourW="6350" prstMaterial="powder">
            <a:contourClr>
              <a:schemeClr val="accent3">
                <a:tint val="100000"/>
                <a:shade val="100000"/>
                <a:satMod val="100000"/>
                <a:hueMod val="100000"/>
              </a:schemeClr>
            </a:contourClr>
          </a:sp3d>
        </a:bodyPr>
        <a:lstStyle/>
        <a:p>
          <a:pPr algn="ctr"/>
          <a:r>
            <a:rPr lang="en-US" sz="5400" b="1" cap="none" spc="0">
              <a:ln/>
              <a:solidFill>
                <a:schemeClr val="accent3"/>
              </a:solidFill>
              <a:effectLst>
                <a:reflection blurRad="6350" stA="50000" endA="300" endPos="50000" dist="29997" dir="5400000" sy="-100000" algn="bl" rotWithShape="0"/>
              </a:effectLst>
            </a:rPr>
            <a:t>Coming Soon...</a:t>
          </a:r>
        </a:p>
      </xdr:txBody>
    </xdr:sp>
    <xdr:clientData/>
  </xdr:oneCellAnchor>
  <xdr:twoCellAnchor editAs="oneCell">
    <xdr:from>
      <xdr:col>0</xdr:col>
      <xdr:colOff>123825</xdr:colOff>
      <xdr:row>0</xdr:row>
      <xdr:rowOff>104775</xdr:rowOff>
    </xdr:from>
    <xdr:to>
      <xdr:col>1</xdr:col>
      <xdr:colOff>32781</xdr:colOff>
      <xdr:row>3</xdr:row>
      <xdr:rowOff>57149</xdr:rowOff>
    </xdr:to>
    <xdr:pic>
      <xdr:nvPicPr>
        <xdr:cNvPr id="5"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grayscl/>
          <a:extLst>
            <a:ext uri="{BEBA8EAE-BF5A-486C-A8C5-ECC9F3942E4B}">
              <a14:imgProps xmlns:a14="http://schemas.microsoft.com/office/drawing/2010/main">
                <a14:imgLayer r:embed="rId3">
                  <a14:imgEffect>
                    <a14:sharpenSoften amount="50000"/>
                  </a14:imgEffect>
                  <a14:imgEffect>
                    <a14:colorTemperature colorTemp="4700"/>
                  </a14:imgEffect>
                </a14:imgLayer>
              </a14:imgProps>
            </a:ext>
            <a:ext uri="{28A0092B-C50C-407E-A947-70E740481C1C}">
              <a14:useLocalDpi xmlns:a14="http://schemas.microsoft.com/office/drawing/2010/main" val="0"/>
            </a:ext>
          </a:extLst>
        </a:blip>
        <a:srcRect l="6223" t="6223" r="7112" b="6221"/>
        <a:stretch/>
      </xdr:blipFill>
      <xdr:spPr bwMode="auto">
        <a:xfrm>
          <a:off x="123825" y="104775"/>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38101</xdr:colOff>
      <xdr:row>1</xdr:row>
      <xdr:rowOff>19051</xdr:rowOff>
    </xdr:from>
    <xdr:to>
      <xdr:col>1</xdr:col>
      <xdr:colOff>556657</xdr:colOff>
      <xdr:row>3</xdr:row>
      <xdr:rowOff>161925</xdr:rowOff>
    </xdr:to>
    <xdr:pic>
      <xdr:nvPicPr>
        <xdr:cNvPr id="2" name="rg_hi" descr="http://t1.gstatic.com/images?q=tbn:ANd9GcQ3WkBYOP8ohGWjGWjPUHV6piB222QtSM1EddePUUwGMAVuEhHDOQ">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223" t="6223" r="7112" b="6221"/>
        <a:stretch/>
      </xdr:blipFill>
      <xdr:spPr bwMode="auto">
        <a:xfrm>
          <a:off x="647701" y="209551"/>
          <a:ext cx="518556" cy="523874"/>
        </a:xfrm>
        <a:prstGeom prst="round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xdr:row>
      <xdr:rowOff>9525</xdr:rowOff>
    </xdr:from>
    <xdr:to>
      <xdr:col>3</xdr:col>
      <xdr:colOff>9525</xdr:colOff>
      <xdr:row>3</xdr:row>
      <xdr:rowOff>162953</xdr:rowOff>
    </xdr:to>
    <xdr:pic>
      <xdr:nvPicPr>
        <xdr:cNvPr id="3" name="rg_hi" descr="http://t2.gstatic.com/images?q=tbn:ANd9GcRDA_QVqL1Yqp4vAOdfFkYdv-IN-nU58JCFkfjP1wAVsLOJt-ncUQ">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941" b="1961"/>
        <a:stretch/>
      </xdr:blipFill>
      <xdr:spPr bwMode="auto">
        <a:xfrm>
          <a:off x="1276350" y="200025"/>
          <a:ext cx="561975" cy="534428"/>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xdr:colOff>
      <xdr:row>52</xdr:row>
      <xdr:rowOff>0</xdr:rowOff>
    </xdr:from>
    <xdr:to>
      <xdr:col>13</xdr:col>
      <xdr:colOff>333375</xdr:colOff>
      <xdr:row>81</xdr:row>
      <xdr:rowOff>180975</xdr:rowOff>
    </xdr:to>
    <xdr:sp macro="" textlink="">
      <xdr:nvSpPr>
        <xdr:cNvPr id="4" name="Flowchart: Document 3"/>
        <xdr:cNvSpPr/>
      </xdr:nvSpPr>
      <xdr:spPr>
        <a:xfrm rot="16200000">
          <a:off x="5243512" y="12663488"/>
          <a:ext cx="5705475" cy="323850"/>
        </a:xfrm>
        <a:prstGeom prst="flowChartDocument">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45</xdr:row>
      <xdr:rowOff>1</xdr:rowOff>
    </xdr:from>
    <xdr:to>
      <xdr:col>13</xdr:col>
      <xdr:colOff>347502</xdr:colOff>
      <xdr:row>48</xdr:row>
      <xdr:rowOff>9525</xdr:rowOff>
    </xdr:to>
    <xdr:pic>
      <xdr:nvPicPr>
        <xdr:cNvPr id="5" name="Picture 4"/>
        <xdr:cNvPicPr>
          <a:picLocks noChangeAspect="1"/>
        </xdr:cNvPicPr>
      </xdr:nvPicPr>
      <xdr:blipFill>
        <a:blip xmlns:r="http://schemas.openxmlformats.org/officeDocument/2006/relationships" r:embed="rId5"/>
        <a:stretch>
          <a:fillRect/>
        </a:stretch>
      </xdr:blipFill>
      <xdr:spPr>
        <a:xfrm>
          <a:off x="7924800" y="8639176"/>
          <a:ext cx="347502" cy="581024"/>
        </a:xfrm>
        <a:prstGeom prst="rect">
          <a:avLst/>
        </a:prstGeom>
      </xdr:spPr>
    </xdr:pic>
    <xdr:clientData/>
  </xdr:twoCellAnchor>
  <xdr:twoCellAnchor editAs="oneCell">
    <xdr:from>
      <xdr:col>13</xdr:col>
      <xdr:colOff>9525</xdr:colOff>
      <xdr:row>38</xdr:row>
      <xdr:rowOff>0</xdr:rowOff>
    </xdr:from>
    <xdr:to>
      <xdr:col>13</xdr:col>
      <xdr:colOff>357027</xdr:colOff>
      <xdr:row>41</xdr:row>
      <xdr:rowOff>13767</xdr:rowOff>
    </xdr:to>
    <xdr:pic>
      <xdr:nvPicPr>
        <xdr:cNvPr id="6" name="Picture 5"/>
        <xdr:cNvPicPr>
          <a:picLocks noChangeAspect="1"/>
        </xdr:cNvPicPr>
      </xdr:nvPicPr>
      <xdr:blipFill>
        <a:blip xmlns:r="http://schemas.openxmlformats.org/officeDocument/2006/relationships" r:embed="rId6"/>
        <a:stretch>
          <a:fillRect/>
        </a:stretch>
      </xdr:blipFill>
      <xdr:spPr>
        <a:xfrm>
          <a:off x="7934325" y="7305675"/>
          <a:ext cx="347502" cy="585267"/>
        </a:xfrm>
        <a:prstGeom prst="rect">
          <a:avLst/>
        </a:prstGeom>
      </xdr:spPr>
    </xdr:pic>
    <xdr:clientData/>
  </xdr:twoCellAnchor>
  <xdr:twoCellAnchor editAs="oneCell">
    <xdr:from>
      <xdr:col>13</xdr:col>
      <xdr:colOff>0</xdr:colOff>
      <xdr:row>31</xdr:row>
      <xdr:rowOff>0</xdr:rowOff>
    </xdr:from>
    <xdr:to>
      <xdr:col>13</xdr:col>
      <xdr:colOff>347502</xdr:colOff>
      <xdr:row>34</xdr:row>
      <xdr:rowOff>13767</xdr:rowOff>
    </xdr:to>
    <xdr:pic>
      <xdr:nvPicPr>
        <xdr:cNvPr id="7" name="Picture 6"/>
        <xdr:cNvPicPr>
          <a:picLocks noChangeAspect="1"/>
        </xdr:cNvPicPr>
      </xdr:nvPicPr>
      <xdr:blipFill>
        <a:blip xmlns:r="http://schemas.openxmlformats.org/officeDocument/2006/relationships" r:embed="rId6"/>
        <a:stretch>
          <a:fillRect/>
        </a:stretch>
      </xdr:blipFill>
      <xdr:spPr>
        <a:xfrm>
          <a:off x="7924800" y="5972175"/>
          <a:ext cx="347502" cy="585267"/>
        </a:xfrm>
        <a:prstGeom prst="rect">
          <a:avLst/>
        </a:prstGeom>
      </xdr:spPr>
    </xdr:pic>
    <xdr:clientData/>
  </xdr:twoCellAnchor>
  <xdr:twoCellAnchor editAs="oneCell">
    <xdr:from>
      <xdr:col>13</xdr:col>
      <xdr:colOff>0</xdr:colOff>
      <xdr:row>24</xdr:row>
      <xdr:rowOff>0</xdr:rowOff>
    </xdr:from>
    <xdr:to>
      <xdr:col>13</xdr:col>
      <xdr:colOff>347502</xdr:colOff>
      <xdr:row>27</xdr:row>
      <xdr:rowOff>13767</xdr:rowOff>
    </xdr:to>
    <xdr:pic>
      <xdr:nvPicPr>
        <xdr:cNvPr id="8" name="Picture 7"/>
        <xdr:cNvPicPr>
          <a:picLocks noChangeAspect="1"/>
        </xdr:cNvPicPr>
      </xdr:nvPicPr>
      <xdr:blipFill>
        <a:blip xmlns:r="http://schemas.openxmlformats.org/officeDocument/2006/relationships" r:embed="rId6"/>
        <a:stretch>
          <a:fillRect/>
        </a:stretch>
      </xdr:blipFill>
      <xdr:spPr>
        <a:xfrm>
          <a:off x="7924800" y="4638675"/>
          <a:ext cx="347502" cy="585267"/>
        </a:xfrm>
        <a:prstGeom prst="rect">
          <a:avLst/>
        </a:prstGeom>
      </xdr:spPr>
    </xdr:pic>
    <xdr:clientData/>
  </xdr:twoCellAnchor>
  <xdr:twoCellAnchor editAs="oneCell">
    <xdr:from>
      <xdr:col>13</xdr:col>
      <xdr:colOff>0</xdr:colOff>
      <xdr:row>16</xdr:row>
      <xdr:rowOff>190499</xdr:rowOff>
    </xdr:from>
    <xdr:to>
      <xdr:col>13</xdr:col>
      <xdr:colOff>347502</xdr:colOff>
      <xdr:row>20</xdr:row>
      <xdr:rowOff>9524</xdr:rowOff>
    </xdr:to>
    <xdr:pic>
      <xdr:nvPicPr>
        <xdr:cNvPr id="9" name="Picture 8"/>
        <xdr:cNvPicPr>
          <a:picLocks noChangeAspect="1"/>
        </xdr:cNvPicPr>
      </xdr:nvPicPr>
      <xdr:blipFill>
        <a:blip xmlns:r="http://schemas.openxmlformats.org/officeDocument/2006/relationships" r:embed="rId6"/>
        <a:stretch>
          <a:fillRect/>
        </a:stretch>
      </xdr:blipFill>
      <xdr:spPr>
        <a:xfrm>
          <a:off x="7924800" y="3267074"/>
          <a:ext cx="347502" cy="619125"/>
        </a:xfrm>
        <a:prstGeom prst="rect">
          <a:avLst/>
        </a:prstGeom>
      </xdr:spPr>
    </xdr:pic>
    <xdr:clientData/>
  </xdr:twoCellAnchor>
  <xdr:twoCellAnchor editAs="oneCell">
    <xdr:from>
      <xdr:col>13</xdr:col>
      <xdr:colOff>0</xdr:colOff>
      <xdr:row>10</xdr:row>
      <xdr:rowOff>0</xdr:rowOff>
    </xdr:from>
    <xdr:to>
      <xdr:col>13</xdr:col>
      <xdr:colOff>347502</xdr:colOff>
      <xdr:row>13</xdr:row>
      <xdr:rowOff>13767</xdr:rowOff>
    </xdr:to>
    <xdr:pic>
      <xdr:nvPicPr>
        <xdr:cNvPr id="10" name="Picture 9"/>
        <xdr:cNvPicPr>
          <a:picLocks noChangeAspect="1"/>
        </xdr:cNvPicPr>
      </xdr:nvPicPr>
      <xdr:blipFill>
        <a:blip xmlns:r="http://schemas.openxmlformats.org/officeDocument/2006/relationships" r:embed="rId6"/>
        <a:stretch>
          <a:fillRect/>
        </a:stretch>
      </xdr:blipFill>
      <xdr:spPr>
        <a:xfrm>
          <a:off x="7924800" y="1933575"/>
          <a:ext cx="347502" cy="585267"/>
        </a:xfrm>
        <a:prstGeom prst="rect">
          <a:avLst/>
        </a:prstGeom>
      </xdr:spPr>
    </xdr:pic>
    <xdr:clientData/>
  </xdr:twoCellAnchor>
  <xdr:twoCellAnchor editAs="oneCell">
    <xdr:from>
      <xdr:col>18</xdr:col>
      <xdr:colOff>0</xdr:colOff>
      <xdr:row>9</xdr:row>
      <xdr:rowOff>200024</xdr:rowOff>
    </xdr:from>
    <xdr:to>
      <xdr:col>18</xdr:col>
      <xdr:colOff>347502</xdr:colOff>
      <xdr:row>19</xdr:row>
      <xdr:rowOff>9524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0972800" y="1933574"/>
          <a:ext cx="347502" cy="1762125"/>
        </a:xfrm>
        <a:prstGeom prst="rect">
          <a:avLst/>
        </a:prstGeom>
      </xdr:spPr>
    </xdr:pic>
    <xdr:clientData/>
  </xdr:twoCellAnchor>
  <xdr:twoCellAnchor editAs="oneCell">
    <xdr:from>
      <xdr:col>18</xdr:col>
      <xdr:colOff>0</xdr:colOff>
      <xdr:row>22</xdr:row>
      <xdr:rowOff>1</xdr:rowOff>
    </xdr:from>
    <xdr:to>
      <xdr:col>18</xdr:col>
      <xdr:colOff>347502</xdr:colOff>
      <xdr:row>31</xdr:row>
      <xdr:rowOff>9524</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972800" y="4257676"/>
          <a:ext cx="347502" cy="1724023"/>
        </a:xfrm>
        <a:prstGeom prst="rect">
          <a:avLst/>
        </a:prstGeom>
      </xdr:spPr>
    </xdr:pic>
    <xdr:clientData/>
  </xdr:twoCellAnchor>
  <xdr:twoCellAnchor editAs="oneCell">
    <xdr:from>
      <xdr:col>18</xdr:col>
      <xdr:colOff>9525</xdr:colOff>
      <xdr:row>34</xdr:row>
      <xdr:rowOff>1</xdr:rowOff>
    </xdr:from>
    <xdr:to>
      <xdr:col>18</xdr:col>
      <xdr:colOff>357027</xdr:colOff>
      <xdr:row>43</xdr:row>
      <xdr:rowOff>9525</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0982325" y="6543676"/>
          <a:ext cx="347502" cy="1724024"/>
        </a:xfrm>
        <a:prstGeom prst="rect">
          <a:avLst/>
        </a:prstGeom>
      </xdr:spPr>
    </xdr:pic>
    <xdr:clientData/>
  </xdr:twoCellAnchor>
  <xdr:twoCellAnchor editAs="oneCell">
    <xdr:from>
      <xdr:col>18</xdr:col>
      <xdr:colOff>0</xdr:colOff>
      <xdr:row>46</xdr:row>
      <xdr:rowOff>0</xdr:rowOff>
    </xdr:from>
    <xdr:to>
      <xdr:col>18</xdr:col>
      <xdr:colOff>347502</xdr:colOff>
      <xdr:row>55</xdr:row>
      <xdr:rowOff>9525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0972800" y="8829675"/>
          <a:ext cx="347502" cy="1724025"/>
        </a:xfrm>
        <a:prstGeom prst="rect">
          <a:avLst/>
        </a:prstGeom>
      </xdr:spPr>
    </xdr:pic>
    <xdr:clientData/>
  </xdr:twoCellAnchor>
  <xdr:twoCellAnchor editAs="oneCell">
    <xdr:from>
      <xdr:col>18</xdr:col>
      <xdr:colOff>0</xdr:colOff>
      <xdr:row>58</xdr:row>
      <xdr:rowOff>1</xdr:rowOff>
    </xdr:from>
    <xdr:to>
      <xdr:col>18</xdr:col>
      <xdr:colOff>347502</xdr:colOff>
      <xdr:row>67</xdr:row>
      <xdr:rowOff>9525</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972800" y="11115676"/>
          <a:ext cx="347502" cy="17240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1.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X42"/>
  <sheetViews>
    <sheetView tabSelected="1" zoomScaleNormal="100" workbookViewId="0">
      <selection sqref="A1:X5"/>
    </sheetView>
  </sheetViews>
  <sheetFormatPr defaultRowHeight="15" x14ac:dyDescent="0.25"/>
  <cols>
    <col min="1" max="16" width="9.140625" style="3"/>
    <col min="17" max="17" width="15.85546875" style="3" bestFit="1" customWidth="1"/>
    <col min="18" max="16384" width="9.140625" style="3"/>
  </cols>
  <sheetData>
    <row r="1" spans="1:24" x14ac:dyDescent="0.25">
      <c r="A1" s="76"/>
      <c r="B1" s="77"/>
      <c r="C1" s="77"/>
      <c r="D1" s="77"/>
      <c r="E1" s="77"/>
      <c r="F1" s="77"/>
      <c r="G1" s="77"/>
      <c r="H1" s="77"/>
      <c r="I1" s="77"/>
      <c r="J1" s="77"/>
      <c r="K1" s="77"/>
      <c r="L1" s="77"/>
      <c r="M1" s="77"/>
      <c r="N1" s="77"/>
      <c r="O1" s="77"/>
      <c r="P1" s="77"/>
      <c r="Q1" s="77"/>
      <c r="R1" s="77"/>
      <c r="S1" s="77"/>
      <c r="T1" s="77"/>
      <c r="U1" s="77"/>
      <c r="V1" s="77"/>
      <c r="W1" s="77"/>
      <c r="X1" s="78"/>
    </row>
    <row r="2" spans="1:24" x14ac:dyDescent="0.25">
      <c r="A2" s="79"/>
      <c r="B2" s="80"/>
      <c r="C2" s="80"/>
      <c r="D2" s="80"/>
      <c r="E2" s="80"/>
      <c r="F2" s="80"/>
      <c r="G2" s="80"/>
      <c r="H2" s="80"/>
      <c r="I2" s="80"/>
      <c r="J2" s="80"/>
      <c r="K2" s="80"/>
      <c r="L2" s="80"/>
      <c r="M2" s="80"/>
      <c r="N2" s="80"/>
      <c r="O2" s="80"/>
      <c r="P2" s="80"/>
      <c r="Q2" s="80"/>
      <c r="R2" s="80"/>
      <c r="S2" s="80"/>
      <c r="T2" s="80"/>
      <c r="U2" s="80"/>
      <c r="V2" s="80"/>
      <c r="W2" s="80"/>
      <c r="X2" s="81"/>
    </row>
    <row r="3" spans="1:24" x14ac:dyDescent="0.25">
      <c r="A3" s="79"/>
      <c r="B3" s="80"/>
      <c r="C3" s="80"/>
      <c r="D3" s="80"/>
      <c r="E3" s="80"/>
      <c r="F3" s="80"/>
      <c r="G3" s="80"/>
      <c r="H3" s="80"/>
      <c r="I3" s="80"/>
      <c r="J3" s="80"/>
      <c r="K3" s="80"/>
      <c r="L3" s="80"/>
      <c r="M3" s="80"/>
      <c r="N3" s="80"/>
      <c r="O3" s="80"/>
      <c r="P3" s="80"/>
      <c r="Q3" s="80"/>
      <c r="R3" s="80"/>
      <c r="S3" s="80"/>
      <c r="T3" s="80"/>
      <c r="U3" s="80"/>
      <c r="V3" s="80"/>
      <c r="W3" s="80"/>
      <c r="X3" s="81"/>
    </row>
    <row r="4" spans="1:24" x14ac:dyDescent="0.25">
      <c r="A4" s="79"/>
      <c r="B4" s="80"/>
      <c r="C4" s="80"/>
      <c r="D4" s="80"/>
      <c r="E4" s="80"/>
      <c r="F4" s="80"/>
      <c r="G4" s="80"/>
      <c r="H4" s="80"/>
      <c r="I4" s="80"/>
      <c r="J4" s="80"/>
      <c r="K4" s="80"/>
      <c r="L4" s="80"/>
      <c r="M4" s="80"/>
      <c r="N4" s="80"/>
      <c r="O4" s="80"/>
      <c r="P4" s="80"/>
      <c r="Q4" s="80"/>
      <c r="R4" s="80"/>
      <c r="S4" s="80"/>
      <c r="T4" s="80"/>
      <c r="U4" s="80"/>
      <c r="V4" s="80"/>
      <c r="W4" s="80"/>
      <c r="X4" s="81"/>
    </row>
    <row r="5" spans="1:24" ht="15.75" thickBot="1" x14ac:dyDescent="0.3">
      <c r="A5" s="82"/>
      <c r="B5" s="83"/>
      <c r="C5" s="83"/>
      <c r="D5" s="83"/>
      <c r="E5" s="83"/>
      <c r="F5" s="83"/>
      <c r="G5" s="83"/>
      <c r="H5" s="83"/>
      <c r="I5" s="83"/>
      <c r="J5" s="83"/>
      <c r="K5" s="83"/>
      <c r="L5" s="83"/>
      <c r="M5" s="83"/>
      <c r="N5" s="83"/>
      <c r="O5" s="83"/>
      <c r="P5" s="83"/>
      <c r="Q5" s="83"/>
      <c r="R5" s="83"/>
      <c r="S5" s="83"/>
      <c r="T5" s="83"/>
      <c r="U5" s="83"/>
      <c r="V5" s="83"/>
      <c r="W5" s="83"/>
      <c r="X5" s="84"/>
    </row>
    <row r="6" spans="1:24" x14ac:dyDescent="0.25">
      <c r="A6" s="1"/>
      <c r="B6" s="1"/>
      <c r="C6" s="1"/>
      <c r="D6" s="1"/>
      <c r="E6" s="2"/>
      <c r="F6" s="2"/>
    </row>
    <row r="7" spans="1:24" x14ac:dyDescent="0.25">
      <c r="A7" s="1"/>
      <c r="B7" s="1"/>
      <c r="C7" s="1"/>
      <c r="D7" s="1"/>
      <c r="E7" s="2"/>
      <c r="F7" s="2"/>
      <c r="P7" s="85">
        <f ca="1">NOW()</f>
        <v>41346.492132060186</v>
      </c>
      <c r="Q7" s="86"/>
      <c r="R7" s="86"/>
      <c r="S7" s="86"/>
    </row>
    <row r="8" spans="1:24" x14ac:dyDescent="0.25">
      <c r="A8" s="1"/>
      <c r="B8" s="1"/>
      <c r="C8" s="1"/>
      <c r="D8" s="1"/>
      <c r="E8" s="2"/>
      <c r="F8" s="2"/>
      <c r="P8" s="86"/>
      <c r="Q8" s="86"/>
      <c r="R8" s="86"/>
      <c r="S8" s="86"/>
    </row>
    <row r="9" spans="1:24" x14ac:dyDescent="0.25">
      <c r="A9" s="1"/>
      <c r="B9" s="1"/>
      <c r="C9" s="1"/>
      <c r="D9" s="1"/>
      <c r="E9" s="2"/>
      <c r="F9" s="2"/>
      <c r="P9" s="86"/>
      <c r="Q9" s="86"/>
      <c r="R9" s="86"/>
      <c r="S9" s="86"/>
    </row>
    <row r="10" spans="1:24" x14ac:dyDescent="0.25">
      <c r="A10" s="1"/>
      <c r="B10" s="1"/>
      <c r="C10" s="1"/>
      <c r="D10" s="1"/>
      <c r="E10" s="2"/>
      <c r="F10" s="2"/>
    </row>
    <row r="11" spans="1:24" x14ac:dyDescent="0.25">
      <c r="A11" s="1"/>
      <c r="C11" s="1"/>
      <c r="D11" s="1"/>
      <c r="E11" s="2"/>
      <c r="F11" s="2"/>
    </row>
    <row r="12" spans="1:24" x14ac:dyDescent="0.25">
      <c r="A12" s="1"/>
      <c r="B12" s="1"/>
      <c r="C12" s="1"/>
      <c r="D12" s="1"/>
      <c r="E12" s="2"/>
      <c r="F12" s="2"/>
    </row>
    <row r="13" spans="1:24" x14ac:dyDescent="0.25">
      <c r="A13" s="1"/>
      <c r="B13" s="1"/>
      <c r="C13" s="1"/>
      <c r="D13" s="1"/>
      <c r="E13" s="2"/>
      <c r="F13" s="2"/>
    </row>
    <row r="14" spans="1:24" ht="18" x14ac:dyDescent="0.25">
      <c r="A14" s="1"/>
      <c r="B14" s="1"/>
      <c r="C14" s="1"/>
      <c r="D14" s="1"/>
      <c r="E14" s="2"/>
      <c r="F14" s="2"/>
      <c r="G14" s="4"/>
      <c r="I14" s="4"/>
      <c r="Q14" s="72"/>
    </row>
    <row r="15" spans="1:24" x14ac:dyDescent="0.25">
      <c r="A15" s="1"/>
      <c r="B15" s="1"/>
      <c r="C15" s="1"/>
      <c r="D15" s="1"/>
      <c r="E15" s="2"/>
      <c r="F15" s="2"/>
    </row>
    <row r="16" spans="1:24" x14ac:dyDescent="0.25">
      <c r="A16" s="1"/>
      <c r="B16" s="1"/>
      <c r="C16" s="1"/>
      <c r="D16" s="1"/>
      <c r="E16" s="2"/>
      <c r="F16" s="2"/>
    </row>
    <row r="17" spans="1:19" x14ac:dyDescent="0.25">
      <c r="A17" s="1"/>
      <c r="B17" s="1"/>
      <c r="C17" s="1"/>
      <c r="D17" s="1"/>
      <c r="E17" s="2"/>
      <c r="F17" s="2"/>
      <c r="Q17" s="73"/>
    </row>
    <row r="18" spans="1:19" x14ac:dyDescent="0.25">
      <c r="A18" s="1"/>
      <c r="B18" s="1"/>
      <c r="C18" s="1"/>
      <c r="D18" s="1"/>
      <c r="E18" s="2"/>
      <c r="F18" s="2"/>
      <c r="P18" s="71"/>
      <c r="Q18" s="74"/>
      <c r="R18" s="2"/>
      <c r="S18" s="2"/>
    </row>
    <row r="19" spans="1:19" ht="18" x14ac:dyDescent="0.25">
      <c r="A19" s="1"/>
      <c r="B19" s="1"/>
      <c r="C19" s="1"/>
      <c r="D19" s="1"/>
      <c r="E19" s="2"/>
      <c r="F19" s="2"/>
      <c r="L19" s="4"/>
      <c r="P19" s="2"/>
      <c r="Q19" s="2"/>
      <c r="R19" s="2"/>
      <c r="S19" s="2"/>
    </row>
    <row r="20" spans="1:19" x14ac:dyDescent="0.25">
      <c r="A20" s="1"/>
      <c r="B20" s="1"/>
      <c r="C20" s="1"/>
      <c r="D20" s="1"/>
      <c r="E20" s="2"/>
      <c r="F20" s="2"/>
      <c r="P20" s="2"/>
      <c r="Q20" s="2"/>
      <c r="R20" s="2"/>
      <c r="S20" s="2"/>
    </row>
    <row r="21" spans="1:19" x14ac:dyDescent="0.25">
      <c r="A21" s="1"/>
      <c r="B21" s="1"/>
      <c r="C21" s="1"/>
      <c r="D21" s="1"/>
      <c r="E21" s="2"/>
      <c r="F21" s="2"/>
    </row>
    <row r="22" spans="1:19" ht="18" x14ac:dyDescent="0.25">
      <c r="A22" s="1"/>
      <c r="B22" s="1"/>
      <c r="C22" s="1"/>
      <c r="D22" s="1"/>
      <c r="E22" s="2"/>
      <c r="F22" s="2"/>
      <c r="J22" s="4"/>
    </row>
    <row r="23" spans="1:19" ht="18" x14ac:dyDescent="0.25">
      <c r="A23" s="1"/>
      <c r="B23" s="1"/>
      <c r="C23" s="1"/>
      <c r="D23" s="1"/>
      <c r="E23" s="2"/>
      <c r="F23" s="2"/>
      <c r="O23" s="4"/>
    </row>
    <row r="24" spans="1:19" x14ac:dyDescent="0.25">
      <c r="A24" s="1"/>
      <c r="B24" s="1"/>
      <c r="C24" s="1"/>
      <c r="D24" s="1"/>
      <c r="E24" s="2"/>
      <c r="F24" s="2"/>
    </row>
    <row r="25" spans="1:19" x14ac:dyDescent="0.25">
      <c r="A25" s="1"/>
      <c r="B25" s="1"/>
      <c r="C25" s="1"/>
      <c r="D25" s="1"/>
      <c r="E25" s="2"/>
      <c r="F25" s="2"/>
    </row>
    <row r="26" spans="1:19" ht="18" x14ac:dyDescent="0.25">
      <c r="A26" s="1"/>
      <c r="B26" s="1"/>
      <c r="C26" s="1"/>
      <c r="D26" s="1"/>
      <c r="E26" s="2"/>
      <c r="F26" s="2"/>
      <c r="N26" s="4"/>
    </row>
    <row r="27" spans="1:19" x14ac:dyDescent="0.25">
      <c r="A27" s="1"/>
      <c r="B27" s="1"/>
      <c r="C27" s="1"/>
      <c r="D27" s="1"/>
      <c r="E27" s="2"/>
      <c r="F27" s="2"/>
    </row>
    <row r="28" spans="1:19" ht="18" x14ac:dyDescent="0.25">
      <c r="A28" s="1"/>
      <c r="B28" s="1"/>
      <c r="C28" s="1"/>
      <c r="D28" s="1"/>
      <c r="E28" s="2"/>
      <c r="F28" s="2"/>
      <c r="M28" s="4"/>
    </row>
    <row r="29" spans="1:19" x14ac:dyDescent="0.25">
      <c r="A29" s="1"/>
      <c r="B29" s="1"/>
      <c r="C29" s="1"/>
      <c r="D29" s="1"/>
      <c r="E29" s="2"/>
      <c r="F29" s="2"/>
    </row>
    <row r="30" spans="1:19" x14ac:dyDescent="0.25">
      <c r="A30" s="1"/>
      <c r="B30" s="1"/>
      <c r="C30" s="1"/>
      <c r="D30" s="1"/>
      <c r="E30" s="2"/>
      <c r="F30" s="2"/>
    </row>
    <row r="31" spans="1:19" x14ac:dyDescent="0.25">
      <c r="A31" s="1"/>
      <c r="B31" s="1"/>
      <c r="C31" s="1"/>
      <c r="D31" s="1"/>
      <c r="E31" s="2"/>
      <c r="F31" s="2"/>
    </row>
    <row r="32" spans="1:19" x14ac:dyDescent="0.25">
      <c r="A32" s="1"/>
      <c r="B32" s="1"/>
      <c r="C32" s="1"/>
      <c r="D32" s="1"/>
      <c r="E32" s="2"/>
      <c r="F32" s="2"/>
    </row>
    <row r="33" spans="1:12" ht="18" x14ac:dyDescent="0.25">
      <c r="A33" s="1"/>
      <c r="B33" s="1"/>
      <c r="C33" s="1"/>
      <c r="D33" s="1"/>
      <c r="E33" s="2"/>
      <c r="F33" s="2"/>
      <c r="L33" s="4"/>
    </row>
    <row r="34" spans="1:12" x14ac:dyDescent="0.25">
      <c r="A34" s="1"/>
      <c r="B34" s="1"/>
      <c r="C34" s="1"/>
      <c r="D34" s="1"/>
      <c r="E34" s="2"/>
      <c r="F34" s="2"/>
    </row>
    <row r="35" spans="1:12" x14ac:dyDescent="0.25">
      <c r="A35" s="1"/>
      <c r="B35" s="1"/>
      <c r="C35" s="1"/>
      <c r="D35" s="1"/>
      <c r="E35" s="2"/>
      <c r="F35" s="2"/>
    </row>
    <row r="36" spans="1:12" x14ac:dyDescent="0.25">
      <c r="A36" s="1"/>
      <c r="B36" s="1"/>
      <c r="C36" s="1"/>
      <c r="D36" s="1"/>
      <c r="E36" s="2"/>
      <c r="F36" s="2"/>
    </row>
    <row r="37" spans="1:12" x14ac:dyDescent="0.25">
      <c r="A37" s="1"/>
      <c r="B37" s="1"/>
      <c r="C37" s="1"/>
      <c r="D37" s="1"/>
      <c r="E37" s="2"/>
      <c r="F37" s="2"/>
    </row>
    <row r="38" spans="1:12" x14ac:dyDescent="0.25">
      <c r="A38" s="1"/>
      <c r="B38" s="1"/>
      <c r="C38" s="1"/>
      <c r="D38" s="1"/>
      <c r="E38" s="2"/>
      <c r="F38" s="2"/>
    </row>
    <row r="42" spans="1:12" x14ac:dyDescent="0.25">
      <c r="J42" s="31"/>
    </row>
  </sheetData>
  <mergeCells count="2">
    <mergeCell ref="A1:X5"/>
    <mergeCell ref="P7:S9"/>
  </mergeCells>
  <pageMargins left="0.7" right="0.7" top="0.75" bottom="0.75" header="0.3" footer="0.3"/>
  <pageSetup paperSize="9" scale="4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499984740745262"/>
  </sheetPr>
  <dimension ref="A1:T38"/>
  <sheetViews>
    <sheetView workbookViewId="0"/>
  </sheetViews>
  <sheetFormatPr defaultRowHeight="15" x14ac:dyDescent="0.25"/>
  <sheetData>
    <row r="1" spans="1:20" x14ac:dyDescent="0.25">
      <c r="A1" s="23"/>
      <c r="B1" s="23"/>
      <c r="C1" s="23"/>
      <c r="D1" s="23"/>
      <c r="E1" s="23"/>
      <c r="F1" s="23"/>
      <c r="G1" s="23"/>
      <c r="H1" s="23"/>
      <c r="I1" s="23"/>
      <c r="J1" s="23"/>
      <c r="K1" s="23"/>
      <c r="L1" s="23"/>
      <c r="M1" s="23"/>
      <c r="N1" s="23"/>
      <c r="O1" s="23"/>
      <c r="P1" s="23"/>
      <c r="Q1" s="23"/>
      <c r="R1" s="23"/>
      <c r="S1" s="23"/>
      <c r="T1" s="23"/>
    </row>
    <row r="2" spans="1:20" x14ac:dyDescent="0.25">
      <c r="A2" s="23"/>
      <c r="B2" s="23"/>
      <c r="C2" s="23"/>
      <c r="D2" s="23"/>
      <c r="E2" s="23"/>
      <c r="F2" s="23"/>
      <c r="G2" s="23"/>
      <c r="H2" s="23"/>
      <c r="I2" s="23"/>
      <c r="J2" s="23"/>
      <c r="K2" s="23"/>
      <c r="L2" s="23"/>
      <c r="M2" s="23"/>
      <c r="N2" s="23"/>
      <c r="O2" s="23"/>
      <c r="P2" s="23"/>
      <c r="Q2" s="23"/>
      <c r="R2" s="23"/>
      <c r="S2" s="23"/>
      <c r="T2" s="23"/>
    </row>
    <row r="3" spans="1:20" x14ac:dyDescent="0.25">
      <c r="A3" s="23"/>
      <c r="B3" s="23"/>
      <c r="C3" s="23"/>
      <c r="D3" s="23"/>
      <c r="E3" s="23"/>
      <c r="F3" s="23"/>
      <c r="G3" s="23"/>
      <c r="H3" s="23"/>
      <c r="I3" s="23"/>
      <c r="J3" s="23"/>
      <c r="K3" s="23"/>
      <c r="L3" s="23"/>
      <c r="M3" s="23"/>
      <c r="N3" s="23"/>
      <c r="O3" s="23"/>
      <c r="P3" s="23"/>
      <c r="Q3" s="23"/>
      <c r="R3" s="23"/>
      <c r="S3" s="23"/>
      <c r="T3" s="23"/>
    </row>
    <row r="4" spans="1:20" x14ac:dyDescent="0.25">
      <c r="A4" s="23"/>
      <c r="B4" s="23"/>
      <c r="C4" s="23"/>
      <c r="D4" s="23"/>
      <c r="E4" s="23"/>
      <c r="F4" s="23"/>
      <c r="G4" s="23"/>
      <c r="H4" s="23"/>
      <c r="I4" s="23"/>
      <c r="J4" s="23"/>
      <c r="K4" s="23"/>
      <c r="L4" s="23"/>
      <c r="M4" s="23"/>
      <c r="N4" s="23"/>
      <c r="O4" s="23"/>
      <c r="P4" s="23"/>
      <c r="Q4" s="23"/>
      <c r="R4" s="23"/>
      <c r="S4" s="23"/>
      <c r="T4" s="23"/>
    </row>
    <row r="5" spans="1:20" x14ac:dyDescent="0.25">
      <c r="A5" s="23"/>
      <c r="B5" s="23"/>
      <c r="C5" s="23"/>
      <c r="D5" s="23"/>
      <c r="E5" s="23"/>
      <c r="F5" s="23"/>
      <c r="G5" s="23"/>
      <c r="H5" s="23"/>
      <c r="I5" s="23"/>
      <c r="J5" s="23"/>
      <c r="K5" s="23"/>
      <c r="L5" s="23"/>
      <c r="M5" s="23"/>
      <c r="N5" s="23"/>
      <c r="O5" s="23"/>
      <c r="P5" s="23"/>
      <c r="Q5" s="23"/>
      <c r="R5" s="23"/>
      <c r="S5" s="23"/>
      <c r="T5" s="23"/>
    </row>
    <row r="6" spans="1:20" x14ac:dyDescent="0.25">
      <c r="A6" s="23"/>
      <c r="B6" s="23"/>
      <c r="C6" s="23"/>
      <c r="D6" s="23"/>
      <c r="E6" s="23"/>
      <c r="F6" s="23"/>
      <c r="G6" s="23"/>
      <c r="H6" s="23"/>
      <c r="I6" s="23"/>
      <c r="J6" s="23"/>
      <c r="K6" s="23"/>
      <c r="L6" s="23"/>
      <c r="M6" s="23"/>
      <c r="N6" s="23"/>
      <c r="O6" s="23"/>
      <c r="P6" s="23"/>
      <c r="Q6" s="23"/>
      <c r="R6" s="23"/>
      <c r="S6" s="23"/>
      <c r="T6" s="23"/>
    </row>
    <row r="7" spans="1:20" x14ac:dyDescent="0.25">
      <c r="A7" s="23"/>
      <c r="B7" s="23"/>
      <c r="C7" s="23"/>
      <c r="D7" s="23"/>
      <c r="E7" s="23"/>
      <c r="F7" s="23"/>
      <c r="G7" s="23"/>
      <c r="H7" s="23"/>
      <c r="I7" s="23"/>
      <c r="J7" s="23"/>
      <c r="K7" s="23"/>
      <c r="L7" s="23"/>
      <c r="M7" s="23"/>
      <c r="N7" s="23"/>
      <c r="O7" s="23"/>
      <c r="P7" s="23"/>
      <c r="Q7" s="23"/>
      <c r="R7" s="23"/>
      <c r="S7" s="23"/>
      <c r="T7" s="23"/>
    </row>
    <row r="8" spans="1:20" x14ac:dyDescent="0.25">
      <c r="A8" s="23"/>
      <c r="B8" s="23"/>
      <c r="C8" s="23"/>
      <c r="D8" s="23"/>
      <c r="E8" s="23"/>
      <c r="F8" s="23"/>
      <c r="G8" s="23"/>
      <c r="H8" s="23"/>
      <c r="I8" s="23"/>
      <c r="J8" s="23"/>
      <c r="K8" s="23"/>
      <c r="L8" s="23"/>
      <c r="M8" s="23"/>
      <c r="N8" s="23"/>
      <c r="O8" s="141">
        <f ca="1">NOW()</f>
        <v>41346.492132175925</v>
      </c>
      <c r="P8" s="142"/>
      <c r="Q8" s="142"/>
      <c r="R8" s="142"/>
      <c r="S8" s="142"/>
      <c r="T8" s="23"/>
    </row>
    <row r="9" spans="1:20" x14ac:dyDescent="0.25">
      <c r="A9" s="23"/>
      <c r="B9" s="23"/>
      <c r="C9" s="23"/>
      <c r="D9" s="23"/>
      <c r="E9" s="23"/>
      <c r="F9" s="23"/>
      <c r="G9" s="23"/>
      <c r="H9" s="23"/>
      <c r="I9" s="23"/>
      <c r="J9" s="23"/>
      <c r="K9" s="23"/>
      <c r="L9" s="23"/>
      <c r="M9" s="23"/>
      <c r="N9" s="23"/>
      <c r="O9" s="142"/>
      <c r="P9" s="142"/>
      <c r="Q9" s="142"/>
      <c r="R9" s="142"/>
      <c r="S9" s="142"/>
      <c r="T9" s="23"/>
    </row>
    <row r="10" spans="1:20" x14ac:dyDescent="0.25">
      <c r="A10" s="23"/>
      <c r="B10" s="23"/>
      <c r="C10" s="23"/>
      <c r="D10" s="23"/>
      <c r="E10" s="23"/>
      <c r="F10" s="23"/>
      <c r="G10" s="23"/>
      <c r="H10" s="23"/>
      <c r="I10" s="23"/>
      <c r="J10" s="23"/>
      <c r="K10" s="23"/>
      <c r="L10" s="23"/>
      <c r="M10" s="23"/>
      <c r="N10" s="23"/>
      <c r="O10" s="142"/>
      <c r="P10" s="142"/>
      <c r="Q10" s="142"/>
      <c r="R10" s="142"/>
      <c r="S10" s="142"/>
      <c r="T10" s="23"/>
    </row>
    <row r="11" spans="1:20" x14ac:dyDescent="0.25">
      <c r="A11" s="23"/>
      <c r="B11" s="23"/>
      <c r="C11" s="23"/>
      <c r="D11" s="23"/>
      <c r="E11" s="23"/>
      <c r="F11" s="23"/>
      <c r="G11" s="23"/>
      <c r="H11" s="23"/>
      <c r="I11" s="23"/>
      <c r="J11" s="23"/>
      <c r="K11" s="23"/>
      <c r="L11" s="23"/>
      <c r="M11" s="23"/>
      <c r="N11" s="23"/>
      <c r="O11" s="23"/>
      <c r="P11" s="23"/>
      <c r="Q11" s="23"/>
      <c r="R11" s="23"/>
      <c r="S11" s="23"/>
      <c r="T11" s="23"/>
    </row>
    <row r="12" spans="1:20" ht="18" x14ac:dyDescent="0.25">
      <c r="A12" s="23"/>
      <c r="B12" s="23"/>
      <c r="C12" s="23"/>
      <c r="D12" s="23"/>
      <c r="E12" s="23"/>
      <c r="F12" s="23"/>
      <c r="G12" s="23"/>
      <c r="H12" s="23"/>
      <c r="I12" s="23"/>
      <c r="J12" s="23"/>
      <c r="K12" s="23"/>
      <c r="L12" s="23"/>
      <c r="M12" s="23"/>
      <c r="N12" s="24"/>
      <c r="O12" s="23"/>
      <c r="P12" s="23"/>
      <c r="Q12" s="23"/>
      <c r="R12" s="23"/>
      <c r="S12" s="23"/>
      <c r="T12" s="23"/>
    </row>
    <row r="13" spans="1:20" x14ac:dyDescent="0.25">
      <c r="A13" s="23"/>
      <c r="B13" s="23"/>
      <c r="C13" s="23"/>
      <c r="D13" s="23"/>
      <c r="E13" s="23"/>
      <c r="F13" s="23"/>
      <c r="G13" s="23"/>
      <c r="H13" s="23"/>
      <c r="I13" s="23"/>
      <c r="J13" s="23"/>
      <c r="K13" s="23"/>
      <c r="L13" s="23"/>
      <c r="M13" s="23"/>
      <c r="N13" s="23"/>
      <c r="O13" s="23"/>
      <c r="P13" s="23"/>
      <c r="Q13" s="23"/>
      <c r="R13" s="23"/>
      <c r="S13" s="23"/>
      <c r="T13" s="23"/>
    </row>
    <row r="14" spans="1:20" x14ac:dyDescent="0.25">
      <c r="A14" s="23"/>
      <c r="B14" s="23"/>
      <c r="C14" s="23"/>
      <c r="D14" s="23"/>
      <c r="E14" s="23"/>
      <c r="F14" s="23"/>
      <c r="G14" s="23"/>
      <c r="H14" s="23"/>
      <c r="I14" s="23"/>
      <c r="J14" s="23"/>
      <c r="K14" s="23"/>
      <c r="L14" s="23"/>
      <c r="M14" s="23"/>
      <c r="N14" s="23"/>
      <c r="O14" s="23"/>
      <c r="P14" s="23"/>
      <c r="Q14" s="23"/>
      <c r="R14" s="23"/>
      <c r="S14" s="23"/>
      <c r="T14" s="23"/>
    </row>
    <row r="15" spans="1:20" x14ac:dyDescent="0.25">
      <c r="A15" s="23"/>
      <c r="B15" s="23"/>
      <c r="C15" s="23"/>
      <c r="D15" s="23"/>
      <c r="E15" s="23"/>
      <c r="F15" s="23"/>
      <c r="G15" s="23"/>
      <c r="H15" s="23"/>
      <c r="I15" s="23"/>
      <c r="J15" s="23"/>
      <c r="K15" s="23"/>
      <c r="L15" s="23"/>
      <c r="M15" s="23"/>
      <c r="N15" s="23"/>
      <c r="O15" s="23"/>
      <c r="P15" s="23"/>
      <c r="Q15" s="23"/>
      <c r="R15" s="23"/>
      <c r="S15" s="23"/>
      <c r="T15" s="23"/>
    </row>
    <row r="16" spans="1:20" x14ac:dyDescent="0.25">
      <c r="A16" s="23"/>
      <c r="B16" s="23"/>
      <c r="C16" s="23"/>
      <c r="D16" s="23"/>
      <c r="E16" s="23"/>
      <c r="F16" s="23"/>
      <c r="G16" s="23"/>
      <c r="H16" s="23"/>
      <c r="I16" s="23"/>
      <c r="J16" s="23"/>
      <c r="K16" s="23"/>
      <c r="L16" s="23"/>
      <c r="M16" s="23"/>
      <c r="N16" s="23"/>
      <c r="O16" s="23"/>
      <c r="P16" s="23"/>
      <c r="Q16" s="23"/>
      <c r="R16" s="23"/>
      <c r="S16" s="23"/>
      <c r="T16" s="23"/>
    </row>
    <row r="17" spans="1:20" x14ac:dyDescent="0.25">
      <c r="A17" s="23"/>
      <c r="B17" s="23"/>
      <c r="C17" s="23"/>
      <c r="D17" s="23"/>
      <c r="E17" s="23"/>
      <c r="F17" s="23"/>
      <c r="G17" s="23"/>
      <c r="H17" s="23"/>
      <c r="I17" s="23"/>
      <c r="J17" s="23"/>
      <c r="K17" s="23"/>
      <c r="L17" s="23"/>
      <c r="M17" s="23"/>
      <c r="N17" s="23"/>
      <c r="O17" s="23"/>
      <c r="P17" s="23"/>
      <c r="Q17" s="23"/>
      <c r="R17" s="23"/>
      <c r="S17" s="23"/>
      <c r="T17" s="23"/>
    </row>
    <row r="18" spans="1:20" x14ac:dyDescent="0.25">
      <c r="A18" s="23"/>
      <c r="B18" s="23"/>
      <c r="C18" s="23"/>
      <c r="D18" s="23"/>
      <c r="E18" s="23"/>
      <c r="F18" s="23"/>
      <c r="G18" s="23"/>
      <c r="H18" s="23"/>
      <c r="I18" s="23"/>
      <c r="J18" s="23"/>
      <c r="K18" s="23"/>
      <c r="L18" s="23"/>
      <c r="M18" s="23"/>
      <c r="N18" s="23"/>
      <c r="O18" s="23"/>
      <c r="P18" s="23"/>
      <c r="Q18" s="23"/>
      <c r="R18" s="23"/>
      <c r="S18" s="23"/>
      <c r="T18" s="23"/>
    </row>
    <row r="19" spans="1:20" x14ac:dyDescent="0.25">
      <c r="A19" s="23"/>
      <c r="B19" s="23"/>
      <c r="C19" s="23"/>
      <c r="D19" s="23"/>
      <c r="E19" s="23"/>
      <c r="F19" s="23"/>
      <c r="G19" s="23"/>
      <c r="H19" s="23"/>
      <c r="I19" s="23"/>
      <c r="J19" s="23"/>
      <c r="K19" s="23"/>
      <c r="L19" s="23"/>
      <c r="M19" s="23"/>
      <c r="N19" s="23"/>
      <c r="O19" s="23"/>
      <c r="P19" s="23"/>
      <c r="Q19" s="23"/>
      <c r="R19" s="23"/>
      <c r="S19" s="23"/>
      <c r="T19" s="23"/>
    </row>
    <row r="20" spans="1:20" x14ac:dyDescent="0.25">
      <c r="A20" s="23"/>
      <c r="B20" s="23"/>
      <c r="C20" s="23"/>
      <c r="D20" s="23"/>
      <c r="E20" s="23"/>
      <c r="F20" s="23"/>
      <c r="G20" s="23"/>
      <c r="H20" s="23"/>
      <c r="I20" s="23"/>
      <c r="J20" s="23"/>
      <c r="K20" s="23"/>
      <c r="L20" s="23"/>
      <c r="M20" s="23"/>
      <c r="N20" s="23"/>
      <c r="O20" s="23"/>
      <c r="P20" s="23"/>
      <c r="Q20" s="23"/>
      <c r="R20" s="23"/>
      <c r="S20" s="23"/>
      <c r="T20" s="23"/>
    </row>
    <row r="21" spans="1:20" x14ac:dyDescent="0.25">
      <c r="A21" s="23"/>
      <c r="B21" s="23"/>
      <c r="C21" s="23"/>
      <c r="D21" s="23"/>
      <c r="E21" s="23"/>
      <c r="F21" s="23"/>
      <c r="G21" s="23"/>
      <c r="H21" s="23"/>
      <c r="I21" s="23"/>
      <c r="J21" s="23"/>
      <c r="K21" s="23"/>
      <c r="L21" s="23"/>
      <c r="M21" s="23"/>
      <c r="N21" s="23"/>
      <c r="O21" s="23"/>
      <c r="P21" s="23"/>
      <c r="Q21" s="23"/>
      <c r="R21" s="23"/>
      <c r="S21" s="23"/>
      <c r="T21" s="23"/>
    </row>
    <row r="22" spans="1:20" x14ac:dyDescent="0.25">
      <c r="A22" s="23"/>
      <c r="B22" s="23"/>
      <c r="C22" s="23"/>
      <c r="D22" s="23"/>
      <c r="E22" s="23"/>
      <c r="F22" s="23"/>
      <c r="G22" s="23"/>
      <c r="H22" s="23"/>
      <c r="I22" s="23"/>
      <c r="J22" s="23"/>
      <c r="K22" s="23"/>
      <c r="L22" s="23"/>
      <c r="M22" s="23"/>
      <c r="N22" s="23"/>
      <c r="O22" s="23"/>
      <c r="P22" s="23"/>
      <c r="Q22" s="23"/>
      <c r="R22" s="23"/>
      <c r="S22" s="23"/>
      <c r="T22" s="23"/>
    </row>
    <row r="23" spans="1:20" x14ac:dyDescent="0.25">
      <c r="A23" s="23"/>
      <c r="B23" s="23"/>
      <c r="C23" s="23"/>
      <c r="D23" s="23"/>
      <c r="E23" s="23"/>
      <c r="F23" s="23"/>
      <c r="G23" s="23"/>
      <c r="H23" s="23"/>
      <c r="I23" s="23"/>
      <c r="J23" s="23"/>
      <c r="K23" s="23"/>
      <c r="L23" s="23"/>
      <c r="M23" s="23"/>
      <c r="N23" s="23"/>
      <c r="O23" s="23"/>
      <c r="P23" s="23"/>
      <c r="Q23" s="23"/>
      <c r="R23" s="23"/>
      <c r="S23" s="23"/>
      <c r="T23" s="23"/>
    </row>
    <row r="24" spans="1:20" x14ac:dyDescent="0.25">
      <c r="A24" s="23"/>
      <c r="B24" s="23"/>
      <c r="C24" s="23"/>
      <c r="D24" s="23"/>
      <c r="E24" s="23"/>
      <c r="F24" s="23"/>
      <c r="G24" s="23"/>
      <c r="H24" s="23"/>
      <c r="I24" s="23"/>
      <c r="J24" s="23"/>
      <c r="K24" s="23"/>
      <c r="L24" s="23"/>
      <c r="M24" s="23"/>
      <c r="N24" s="23"/>
      <c r="O24" s="23"/>
      <c r="P24" s="23"/>
      <c r="Q24" s="23"/>
      <c r="R24" s="23"/>
      <c r="S24" s="23"/>
      <c r="T24" s="23"/>
    </row>
    <row r="25" spans="1:20" x14ac:dyDescent="0.25">
      <c r="A25" s="23"/>
      <c r="B25" s="23"/>
      <c r="C25" s="23"/>
      <c r="D25" s="23"/>
      <c r="E25" s="23"/>
      <c r="F25" s="23"/>
      <c r="G25" s="23"/>
      <c r="H25" s="23"/>
      <c r="I25" s="23"/>
      <c r="J25" s="23"/>
      <c r="K25" s="23"/>
      <c r="L25" s="23"/>
      <c r="M25" s="23"/>
      <c r="N25" s="23"/>
      <c r="O25" s="23"/>
      <c r="P25" s="23"/>
      <c r="Q25" s="23"/>
      <c r="R25" s="23"/>
      <c r="S25" s="23"/>
      <c r="T25" s="23"/>
    </row>
    <row r="26" spans="1:20" x14ac:dyDescent="0.25">
      <c r="A26" s="23"/>
      <c r="B26" s="23"/>
      <c r="C26" s="23"/>
      <c r="D26" s="23"/>
      <c r="E26" s="23"/>
      <c r="F26" s="23"/>
      <c r="G26" s="23"/>
      <c r="H26" s="23"/>
      <c r="I26" s="23"/>
      <c r="J26" s="23"/>
      <c r="K26" s="23"/>
      <c r="L26" s="23"/>
      <c r="M26" s="23"/>
      <c r="N26" s="23"/>
      <c r="O26" s="23"/>
      <c r="P26" s="23"/>
      <c r="Q26" s="23"/>
      <c r="R26" s="23"/>
      <c r="S26" s="23"/>
      <c r="T26" s="23"/>
    </row>
    <row r="27" spans="1:20" x14ac:dyDescent="0.25">
      <c r="A27" s="23"/>
      <c r="B27" s="23"/>
      <c r="C27" s="23"/>
      <c r="D27" s="23"/>
      <c r="E27" s="23"/>
      <c r="F27" s="23"/>
      <c r="G27" s="23"/>
      <c r="H27" s="23"/>
      <c r="I27" s="23"/>
      <c r="J27" s="23"/>
      <c r="K27" s="23"/>
      <c r="L27" s="23"/>
      <c r="M27" s="23"/>
      <c r="N27" s="23"/>
      <c r="O27" s="23"/>
      <c r="P27" s="23"/>
      <c r="Q27" s="23"/>
      <c r="R27" s="23"/>
      <c r="S27" s="23"/>
      <c r="T27" s="23"/>
    </row>
    <row r="28" spans="1:20" x14ac:dyDescent="0.25">
      <c r="A28" s="23"/>
      <c r="B28" s="23"/>
      <c r="C28" s="23"/>
      <c r="D28" s="23"/>
      <c r="E28" s="23"/>
      <c r="F28" s="23"/>
      <c r="G28" s="23"/>
      <c r="H28" s="23"/>
      <c r="I28" s="23"/>
      <c r="J28" s="23"/>
      <c r="K28" s="23"/>
      <c r="L28" s="23"/>
      <c r="M28" s="23"/>
      <c r="N28" s="23"/>
      <c r="O28" s="23"/>
      <c r="P28" s="23"/>
      <c r="Q28" s="23"/>
      <c r="R28" s="23"/>
      <c r="S28" s="23"/>
      <c r="T28" s="23"/>
    </row>
    <row r="29" spans="1:20" x14ac:dyDescent="0.25">
      <c r="A29" s="23"/>
      <c r="B29" s="23"/>
      <c r="C29" s="23"/>
      <c r="D29" s="23"/>
      <c r="E29" s="23"/>
      <c r="F29" s="23"/>
      <c r="G29" s="23"/>
      <c r="H29" s="23"/>
      <c r="I29" s="23"/>
      <c r="J29" s="23"/>
      <c r="K29" s="23"/>
      <c r="L29" s="23"/>
      <c r="M29" s="23"/>
      <c r="N29" s="23"/>
      <c r="O29" s="23"/>
      <c r="P29" s="23"/>
      <c r="Q29" s="23"/>
      <c r="R29" s="23"/>
      <c r="S29" s="23"/>
      <c r="T29" s="23"/>
    </row>
    <row r="30" spans="1:20" x14ac:dyDescent="0.25">
      <c r="A30" s="23"/>
      <c r="B30" s="23"/>
      <c r="C30" s="23"/>
      <c r="D30" s="23"/>
      <c r="E30" s="23"/>
      <c r="F30" s="23"/>
      <c r="G30" s="23"/>
      <c r="H30" s="23"/>
      <c r="I30" s="23"/>
      <c r="J30" s="23"/>
      <c r="K30" s="23"/>
      <c r="L30" s="23"/>
      <c r="M30" s="23"/>
      <c r="N30" s="23"/>
      <c r="O30" s="23"/>
      <c r="P30" s="23"/>
      <c r="Q30" s="23"/>
      <c r="R30" s="23"/>
      <c r="S30" s="23"/>
      <c r="T30" s="23"/>
    </row>
    <row r="31" spans="1:20" x14ac:dyDescent="0.25">
      <c r="A31" s="23"/>
      <c r="B31" s="23"/>
      <c r="C31" s="23"/>
      <c r="D31" s="23"/>
      <c r="E31" s="23"/>
      <c r="F31" s="23"/>
      <c r="G31" s="23"/>
      <c r="H31" s="23"/>
      <c r="I31" s="23"/>
      <c r="J31" s="23"/>
      <c r="K31" s="23"/>
      <c r="L31" s="23"/>
      <c r="M31" s="23"/>
      <c r="N31" s="23"/>
      <c r="O31" s="23"/>
      <c r="P31" s="23"/>
      <c r="Q31" s="23"/>
      <c r="R31" s="23"/>
      <c r="S31" s="23"/>
      <c r="T31" s="23"/>
    </row>
    <row r="32" spans="1:20" x14ac:dyDescent="0.25">
      <c r="A32" s="23"/>
      <c r="B32" s="23"/>
      <c r="C32" s="23"/>
      <c r="D32" s="23"/>
      <c r="E32" s="23"/>
      <c r="F32" s="23"/>
      <c r="G32" s="23"/>
      <c r="H32" s="23"/>
      <c r="I32" s="23"/>
      <c r="J32" s="23"/>
      <c r="K32" s="23"/>
      <c r="L32" s="23"/>
      <c r="M32" s="23"/>
      <c r="N32" s="23"/>
      <c r="O32" s="23"/>
      <c r="P32" s="23"/>
      <c r="Q32" s="23"/>
      <c r="R32" s="23"/>
      <c r="S32" s="23"/>
      <c r="T32" s="23"/>
    </row>
    <row r="33" spans="1:20" x14ac:dyDescent="0.25">
      <c r="A33" s="23"/>
      <c r="B33" s="23"/>
      <c r="C33" s="23"/>
      <c r="D33" s="23"/>
      <c r="E33" s="23"/>
      <c r="F33" s="23"/>
      <c r="G33" s="23"/>
      <c r="H33" s="23"/>
      <c r="I33" s="23"/>
      <c r="J33" s="23"/>
      <c r="K33" s="23"/>
      <c r="L33" s="23"/>
      <c r="M33" s="23"/>
      <c r="N33" s="23"/>
      <c r="O33" s="23"/>
      <c r="P33" s="23"/>
      <c r="Q33" s="23"/>
      <c r="R33" s="23"/>
      <c r="S33" s="23"/>
      <c r="T33" s="23"/>
    </row>
    <row r="34" spans="1:20" x14ac:dyDescent="0.25">
      <c r="A34" s="23"/>
      <c r="B34" s="23"/>
      <c r="C34" s="23"/>
      <c r="D34" s="23"/>
      <c r="E34" s="23"/>
      <c r="F34" s="23"/>
      <c r="G34" s="23"/>
      <c r="H34" s="23"/>
      <c r="I34" s="23"/>
      <c r="J34" s="23"/>
      <c r="K34" s="23"/>
      <c r="L34" s="23"/>
      <c r="M34" s="23"/>
      <c r="N34" s="23"/>
      <c r="O34" s="23"/>
      <c r="P34" s="23"/>
      <c r="Q34" s="23"/>
      <c r="R34" s="23"/>
      <c r="S34" s="23"/>
      <c r="T34" s="23"/>
    </row>
    <row r="35" spans="1:20" x14ac:dyDescent="0.25">
      <c r="A35" s="23"/>
      <c r="B35" s="23"/>
      <c r="C35" s="23"/>
      <c r="D35" s="23"/>
      <c r="E35" s="23"/>
      <c r="F35" s="23"/>
      <c r="G35" s="23"/>
      <c r="H35" s="23"/>
      <c r="I35" s="23"/>
      <c r="J35" s="23"/>
      <c r="K35" s="23"/>
      <c r="L35" s="23"/>
      <c r="M35" s="23"/>
      <c r="N35" s="23"/>
      <c r="O35" s="23"/>
      <c r="P35" s="23"/>
      <c r="Q35" s="23"/>
      <c r="R35" s="23"/>
      <c r="S35" s="23"/>
      <c r="T35" s="23"/>
    </row>
    <row r="36" spans="1:20" x14ac:dyDescent="0.25">
      <c r="A36" s="23"/>
      <c r="B36" s="23"/>
      <c r="C36" s="23"/>
      <c r="D36" s="23"/>
      <c r="E36" s="23"/>
      <c r="F36" s="23"/>
      <c r="G36" s="23"/>
      <c r="H36" s="23"/>
      <c r="I36" s="23"/>
      <c r="J36" s="23"/>
      <c r="K36" s="23"/>
      <c r="L36" s="23"/>
      <c r="M36" s="23"/>
      <c r="N36" s="23"/>
      <c r="O36" s="23"/>
      <c r="P36" s="23"/>
      <c r="Q36" s="23"/>
      <c r="R36" s="23"/>
      <c r="S36" s="23"/>
      <c r="T36" s="23"/>
    </row>
    <row r="37" spans="1:20" x14ac:dyDescent="0.25">
      <c r="A37" s="23"/>
      <c r="B37" s="23"/>
      <c r="C37" s="23"/>
      <c r="D37" s="23"/>
      <c r="E37" s="23"/>
      <c r="F37" s="23"/>
      <c r="G37" s="23"/>
      <c r="H37" s="23"/>
      <c r="I37" s="23"/>
      <c r="J37" s="23"/>
      <c r="K37" s="23"/>
      <c r="L37" s="23"/>
      <c r="M37" s="23"/>
      <c r="N37" s="23"/>
      <c r="O37" s="23"/>
      <c r="P37" s="23"/>
      <c r="Q37" s="23"/>
      <c r="R37" s="23"/>
      <c r="S37" s="23"/>
      <c r="T37" s="23"/>
    </row>
    <row r="38" spans="1:20" x14ac:dyDescent="0.25">
      <c r="A38" s="23"/>
      <c r="B38" s="23"/>
      <c r="C38" s="23"/>
      <c r="D38" s="23"/>
      <c r="E38" s="23"/>
      <c r="F38" s="23"/>
      <c r="G38" s="23"/>
      <c r="H38" s="23"/>
      <c r="I38" s="23"/>
      <c r="J38" s="23"/>
      <c r="K38" s="23"/>
      <c r="L38" s="23"/>
      <c r="M38" s="23"/>
      <c r="N38" s="23"/>
      <c r="O38" s="23"/>
      <c r="P38" s="23"/>
      <c r="Q38" s="23"/>
      <c r="R38" s="23"/>
      <c r="S38" s="23"/>
      <c r="T38" s="23"/>
    </row>
  </sheetData>
  <mergeCells count="1">
    <mergeCell ref="O8:S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workbookViewId="0"/>
  </sheetViews>
  <sheetFormatPr defaultRowHeight="15" x14ac:dyDescent="0.25"/>
  <sheetData>
    <row r="1" spans="1:24" x14ac:dyDescent="0.25">
      <c r="A1" s="6"/>
      <c r="B1" s="6"/>
      <c r="C1" s="6"/>
      <c r="D1" s="6"/>
      <c r="E1" s="6"/>
      <c r="F1" s="6"/>
      <c r="G1" s="6"/>
      <c r="H1" s="6"/>
      <c r="I1" s="6"/>
      <c r="J1" s="6"/>
      <c r="K1" s="6"/>
      <c r="L1" s="6"/>
      <c r="M1" s="6"/>
      <c r="N1" s="6"/>
      <c r="O1" s="6"/>
      <c r="P1" s="6"/>
      <c r="Q1" s="6"/>
      <c r="R1" s="6"/>
      <c r="S1" s="6"/>
      <c r="T1" s="6"/>
      <c r="U1" s="6"/>
      <c r="V1" s="6"/>
      <c r="W1" s="6"/>
      <c r="X1" s="6"/>
    </row>
    <row r="2" spans="1:24" x14ac:dyDescent="0.25">
      <c r="A2" s="6"/>
      <c r="B2" s="216" t="s">
        <v>155</v>
      </c>
      <c r="C2" s="216"/>
      <c r="D2" s="216"/>
      <c r="E2" s="216"/>
      <c r="F2" s="216"/>
      <c r="G2" s="216"/>
      <c r="H2" s="216"/>
      <c r="I2" s="216"/>
      <c r="J2" s="216"/>
      <c r="K2" s="216"/>
      <c r="L2" s="216"/>
      <c r="M2" s="216"/>
      <c r="N2" s="216"/>
      <c r="O2" s="216"/>
      <c r="P2" s="216"/>
      <c r="Q2" s="216"/>
      <c r="R2" s="216"/>
      <c r="S2" s="216"/>
      <c r="T2" s="216"/>
      <c r="U2" s="5"/>
      <c r="V2" s="5"/>
      <c r="W2" s="5"/>
      <c r="X2" s="5"/>
    </row>
    <row r="3" spans="1:24" x14ac:dyDescent="0.25">
      <c r="A3" s="6"/>
      <c r="B3" s="216"/>
      <c r="C3" s="216"/>
      <c r="D3" s="216"/>
      <c r="E3" s="216"/>
      <c r="F3" s="216"/>
      <c r="G3" s="216"/>
      <c r="H3" s="216"/>
      <c r="I3" s="216"/>
      <c r="J3" s="216"/>
      <c r="K3" s="216"/>
      <c r="L3" s="216"/>
      <c r="M3" s="216"/>
      <c r="N3" s="216"/>
      <c r="O3" s="216"/>
      <c r="P3" s="216"/>
      <c r="Q3" s="216"/>
      <c r="R3" s="216"/>
      <c r="S3" s="216"/>
      <c r="T3" s="216"/>
      <c r="U3" s="5"/>
      <c r="V3" s="5"/>
      <c r="W3" s="5"/>
      <c r="X3" s="5"/>
    </row>
    <row r="4" spans="1:24" ht="15.75" thickBot="1" x14ac:dyDescent="0.3">
      <c r="A4" s="6"/>
      <c r="B4" s="217"/>
      <c r="C4" s="217"/>
      <c r="D4" s="217"/>
      <c r="E4" s="217"/>
      <c r="F4" s="217"/>
      <c r="G4" s="217"/>
      <c r="H4" s="217"/>
      <c r="I4" s="217"/>
      <c r="J4" s="217"/>
      <c r="K4" s="217"/>
      <c r="L4" s="217"/>
      <c r="M4" s="217"/>
      <c r="N4" s="217"/>
      <c r="O4" s="217"/>
      <c r="P4" s="217"/>
      <c r="Q4" s="217"/>
      <c r="R4" s="217"/>
      <c r="S4" s="217"/>
      <c r="T4" s="217"/>
      <c r="U4" s="5"/>
      <c r="V4" s="5"/>
      <c r="W4" s="5"/>
      <c r="X4" s="5"/>
    </row>
    <row r="5" spans="1:24" ht="15.75" thickBot="1" x14ac:dyDescent="0.3">
      <c r="A5" s="6"/>
      <c r="B5" s="218" t="s">
        <v>0</v>
      </c>
      <c r="C5" s="219"/>
      <c r="D5" s="219"/>
      <c r="E5" s="219"/>
      <c r="F5" s="219"/>
      <c r="G5" s="219"/>
      <c r="H5" s="219"/>
      <c r="I5" s="219"/>
      <c r="J5" s="219"/>
      <c r="K5" s="219"/>
      <c r="L5" s="219"/>
      <c r="M5" s="219"/>
      <c r="N5" s="219"/>
      <c r="O5" s="219"/>
      <c r="P5" s="219"/>
      <c r="Q5" s="219"/>
      <c r="R5" s="219"/>
      <c r="S5" s="219"/>
      <c r="T5" s="220"/>
      <c r="U5" s="5"/>
      <c r="V5" s="5"/>
      <c r="W5" s="5"/>
      <c r="X5" s="5"/>
    </row>
    <row r="6" spans="1:24" x14ac:dyDescent="0.25">
      <c r="A6" s="6"/>
      <c r="B6" s="5"/>
      <c r="C6" s="5"/>
      <c r="D6" s="5"/>
      <c r="E6" s="5"/>
      <c r="F6" s="5"/>
      <c r="G6" s="5"/>
      <c r="H6" s="5"/>
      <c r="I6" s="5"/>
      <c r="J6" s="5"/>
      <c r="K6" s="5"/>
      <c r="L6" s="5"/>
      <c r="M6" s="5"/>
      <c r="N6" s="5"/>
      <c r="O6" s="5"/>
      <c r="P6" s="5"/>
      <c r="Q6" s="5"/>
      <c r="R6" s="5"/>
      <c r="S6" s="5"/>
      <c r="T6" s="5"/>
      <c r="U6" s="5"/>
      <c r="V6" s="5"/>
      <c r="W6" s="5"/>
      <c r="X6" s="5"/>
    </row>
    <row r="7" spans="1:24" x14ac:dyDescent="0.25">
      <c r="A7" s="6"/>
      <c r="B7" s="5"/>
      <c r="C7" s="5"/>
      <c r="D7" s="5"/>
      <c r="E7" s="5"/>
      <c r="F7" s="5"/>
      <c r="G7" s="5"/>
      <c r="H7" s="5"/>
      <c r="I7" s="5"/>
      <c r="J7" s="5"/>
      <c r="K7" s="5"/>
      <c r="L7" s="5"/>
      <c r="M7" s="5"/>
      <c r="N7" s="5"/>
      <c r="O7" s="5"/>
      <c r="P7" s="5"/>
      <c r="Q7" s="5"/>
      <c r="R7" s="5"/>
      <c r="S7" s="5"/>
      <c r="T7" s="5"/>
      <c r="U7" s="5"/>
      <c r="V7" s="5"/>
      <c r="W7" s="5"/>
      <c r="X7" s="5"/>
    </row>
    <row r="8" spans="1:24" ht="15" customHeight="1" x14ac:dyDescent="0.25">
      <c r="A8" s="6"/>
      <c r="B8" s="221" t="s">
        <v>3</v>
      </c>
      <c r="C8" s="222"/>
      <c r="D8" s="222"/>
      <c r="E8" s="12"/>
      <c r="F8" s="12"/>
      <c r="G8" s="12"/>
      <c r="H8" s="12"/>
      <c r="I8" s="12"/>
      <c r="J8" s="12"/>
      <c r="K8" s="9"/>
      <c r="L8" s="9"/>
      <c r="M8" s="9"/>
      <c r="N8" s="9"/>
      <c r="O8" s="9"/>
      <c r="P8" s="9"/>
      <c r="Q8" s="9"/>
      <c r="R8" s="9"/>
      <c r="S8" s="9"/>
      <c r="T8" s="5"/>
      <c r="U8" s="5"/>
      <c r="V8" s="5"/>
      <c r="W8" s="5"/>
      <c r="X8" s="5"/>
    </row>
    <row r="9" spans="1:24" ht="15" customHeight="1" x14ac:dyDescent="0.25">
      <c r="A9" s="6"/>
      <c r="B9" s="222"/>
      <c r="C9" s="222"/>
      <c r="D9" s="222"/>
      <c r="E9" s="12"/>
      <c r="F9" s="12"/>
      <c r="G9" s="12"/>
      <c r="H9" s="12"/>
      <c r="I9" s="12"/>
      <c r="J9" s="12"/>
      <c r="K9" s="9"/>
      <c r="L9" s="9"/>
      <c r="M9" s="9"/>
      <c r="N9" s="9"/>
      <c r="O9" s="9"/>
      <c r="P9" s="9"/>
      <c r="Q9" s="9"/>
      <c r="R9" s="9"/>
      <c r="S9" s="9"/>
      <c r="T9" s="5"/>
      <c r="U9" s="5"/>
      <c r="V9" s="5"/>
      <c r="W9" s="5"/>
      <c r="X9" s="5"/>
    </row>
    <row r="10" spans="1:24"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c r="U10" s="5"/>
      <c r="V10" s="5"/>
      <c r="W10" s="5"/>
      <c r="X10" s="5"/>
    </row>
    <row r="11" spans="1:24" x14ac:dyDescent="0.25">
      <c r="A11" s="6"/>
      <c r="B11" s="206" t="s">
        <v>28</v>
      </c>
      <c r="C11" s="207"/>
      <c r="D11" s="208"/>
      <c r="E11" s="168">
        <f>IF(B11="","",VLOOKUP(B11,Breakfat_List,2,FALSE))</f>
        <v>350</v>
      </c>
      <c r="F11" s="169"/>
      <c r="G11" s="170"/>
      <c r="H11" s="168">
        <v>100</v>
      </c>
      <c r="I11" s="169"/>
      <c r="J11" s="170"/>
      <c r="K11" s="168">
        <f>IF(B11="","",(E11/100)*H11)</f>
        <v>350</v>
      </c>
      <c r="L11" s="169"/>
      <c r="M11" s="170"/>
      <c r="N11" s="5"/>
      <c r="O11" s="5"/>
      <c r="P11" s="186" t="s">
        <v>137</v>
      </c>
      <c r="Q11" s="187"/>
      <c r="R11" s="188"/>
      <c r="S11" s="5"/>
      <c r="T11" s="5"/>
      <c r="U11" s="5"/>
      <c r="V11" s="5"/>
      <c r="W11" s="5"/>
      <c r="X11" s="5"/>
    </row>
    <row r="12" spans="1:24" x14ac:dyDescent="0.25">
      <c r="A12" s="6"/>
      <c r="B12" s="209"/>
      <c r="C12" s="210"/>
      <c r="D12" s="211"/>
      <c r="E12" s="171"/>
      <c r="F12" s="172"/>
      <c r="G12" s="173"/>
      <c r="H12" s="171"/>
      <c r="I12" s="172"/>
      <c r="J12" s="173"/>
      <c r="K12" s="171"/>
      <c r="L12" s="172"/>
      <c r="M12" s="173"/>
      <c r="N12" s="5"/>
      <c r="O12" s="5"/>
      <c r="P12" s="189"/>
      <c r="Q12" s="190"/>
      <c r="R12" s="191"/>
      <c r="S12" s="5"/>
      <c r="T12" s="5"/>
      <c r="U12" s="5"/>
      <c r="V12" s="5"/>
      <c r="W12" s="5"/>
      <c r="X12" s="5"/>
    </row>
    <row r="13" spans="1:24" x14ac:dyDescent="0.25">
      <c r="A13" s="6"/>
      <c r="B13" s="212"/>
      <c r="C13" s="213"/>
      <c r="D13" s="214"/>
      <c r="E13" s="174"/>
      <c r="F13" s="175"/>
      <c r="G13" s="176"/>
      <c r="H13" s="174"/>
      <c r="I13" s="175"/>
      <c r="J13" s="176"/>
      <c r="K13" s="174"/>
      <c r="L13" s="175"/>
      <c r="M13" s="176"/>
      <c r="N13" s="5"/>
      <c r="O13" s="5"/>
      <c r="P13" s="192"/>
      <c r="Q13" s="193"/>
      <c r="R13" s="194"/>
      <c r="S13" s="5"/>
      <c r="T13" s="5"/>
      <c r="U13" s="5"/>
      <c r="V13" s="5"/>
      <c r="W13" s="5"/>
      <c r="X13" s="5"/>
    </row>
    <row r="14" spans="1:24" x14ac:dyDescent="0.25">
      <c r="A14" s="6"/>
      <c r="B14" s="5"/>
      <c r="C14" s="5"/>
      <c r="D14" s="5"/>
      <c r="E14" s="5"/>
      <c r="F14" s="5"/>
      <c r="G14" s="5"/>
      <c r="H14" s="5"/>
      <c r="I14" s="5"/>
      <c r="J14" s="5"/>
      <c r="K14" s="5"/>
      <c r="L14" s="5"/>
      <c r="M14" s="5"/>
      <c r="N14" s="5"/>
      <c r="O14" s="5"/>
      <c r="P14" s="186">
        <v>60</v>
      </c>
      <c r="Q14" s="187"/>
      <c r="R14" s="188"/>
      <c r="S14" s="5"/>
      <c r="T14" s="5"/>
      <c r="U14" s="5"/>
      <c r="V14" s="5"/>
      <c r="W14" s="5"/>
      <c r="X14" s="5"/>
    </row>
    <row r="15" spans="1:24" x14ac:dyDescent="0.25">
      <c r="A15" s="6"/>
      <c r="B15" s="215" t="s">
        <v>8</v>
      </c>
      <c r="C15" s="215"/>
      <c r="D15" s="215"/>
      <c r="E15" s="5"/>
      <c r="F15" s="5"/>
      <c r="G15" s="5"/>
      <c r="H15" s="5"/>
      <c r="I15" s="5"/>
      <c r="J15" s="5"/>
      <c r="K15" s="5"/>
      <c r="L15" s="5"/>
      <c r="M15" s="5"/>
      <c r="N15" s="5"/>
      <c r="O15" s="5"/>
      <c r="P15" s="189"/>
      <c r="Q15" s="190"/>
      <c r="R15" s="191"/>
      <c r="S15" s="5"/>
      <c r="T15" s="5"/>
      <c r="U15" s="5"/>
      <c r="V15" s="5"/>
      <c r="W15" s="5"/>
      <c r="X15" s="5"/>
    </row>
    <row r="16" spans="1:24" x14ac:dyDescent="0.25">
      <c r="A16" s="6"/>
      <c r="B16" s="215"/>
      <c r="C16" s="215"/>
      <c r="D16" s="215"/>
      <c r="E16" s="5"/>
      <c r="F16" s="5"/>
      <c r="G16" s="5"/>
      <c r="H16" s="5"/>
      <c r="I16" s="5"/>
      <c r="J16" s="5"/>
      <c r="K16" s="5"/>
      <c r="L16" s="5"/>
      <c r="M16" s="5"/>
      <c r="N16" s="5"/>
      <c r="O16" s="5"/>
      <c r="P16" s="192"/>
      <c r="Q16" s="193"/>
      <c r="R16" s="194"/>
      <c r="S16" s="5"/>
      <c r="T16" s="5"/>
      <c r="U16" s="5"/>
      <c r="V16" s="5"/>
      <c r="W16" s="5"/>
      <c r="X16" s="5"/>
    </row>
    <row r="17" spans="1:24" x14ac:dyDescent="0.25">
      <c r="A17" s="6"/>
      <c r="B17" s="157"/>
      <c r="C17" s="157"/>
      <c r="D17" s="157"/>
      <c r="E17" s="157"/>
      <c r="F17" s="157"/>
      <c r="G17" s="157"/>
      <c r="H17" s="157"/>
      <c r="I17" s="157"/>
      <c r="J17" s="157"/>
      <c r="K17" s="157"/>
      <c r="L17" s="157"/>
      <c r="M17" s="157"/>
      <c r="N17" s="5"/>
      <c r="O17" s="5"/>
      <c r="P17" s="186">
        <f>VLOOKUP(P11,Gentle_Activities,2,FALSE)/60*P14</f>
        <v>5</v>
      </c>
      <c r="Q17" s="187"/>
      <c r="R17" s="188"/>
      <c r="S17" s="5"/>
      <c r="T17" s="5"/>
      <c r="U17" s="5"/>
      <c r="V17" s="5"/>
      <c r="W17" s="5"/>
      <c r="X17" s="5"/>
    </row>
    <row r="18" spans="1:24"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c r="U18" s="5"/>
      <c r="V18" s="5"/>
      <c r="W18" s="5"/>
      <c r="X18" s="5"/>
    </row>
    <row r="19" spans="1:24" ht="18" customHeight="1" x14ac:dyDescent="0.25">
      <c r="A19" s="6"/>
      <c r="B19" s="162"/>
      <c r="C19" s="163"/>
      <c r="D19" s="164"/>
      <c r="E19" s="162"/>
      <c r="F19" s="163"/>
      <c r="G19" s="164"/>
      <c r="H19" s="162"/>
      <c r="I19" s="163"/>
      <c r="J19" s="164"/>
      <c r="K19" s="162"/>
      <c r="L19" s="163"/>
      <c r="M19" s="164"/>
      <c r="N19" s="5"/>
      <c r="O19" s="5"/>
      <c r="P19" s="192"/>
      <c r="Q19" s="193"/>
      <c r="R19" s="194"/>
      <c r="S19" s="5"/>
      <c r="T19" s="5"/>
      <c r="U19" s="5"/>
      <c r="V19" s="5"/>
      <c r="W19" s="5"/>
      <c r="X19" s="5"/>
    </row>
    <row r="20" spans="1:24" x14ac:dyDescent="0.25">
      <c r="A20" s="6"/>
      <c r="B20" s="165"/>
      <c r="C20" s="166"/>
      <c r="D20" s="167"/>
      <c r="E20" s="165"/>
      <c r="F20" s="166"/>
      <c r="G20" s="167"/>
      <c r="H20" s="165"/>
      <c r="I20" s="166"/>
      <c r="J20" s="167"/>
      <c r="K20" s="165"/>
      <c r="L20" s="166"/>
      <c r="M20" s="167"/>
      <c r="N20" s="5"/>
      <c r="O20" s="5"/>
      <c r="P20" s="25"/>
      <c r="Q20" s="25"/>
      <c r="R20" s="25"/>
      <c r="S20" s="5"/>
      <c r="T20" s="5"/>
      <c r="U20" s="5"/>
      <c r="V20" s="5"/>
      <c r="W20" s="5"/>
      <c r="X20" s="5"/>
    </row>
    <row r="21" spans="1:24" x14ac:dyDescent="0.25">
      <c r="A21" s="6"/>
      <c r="B21" s="5"/>
      <c r="C21" s="5"/>
      <c r="D21" s="5"/>
      <c r="E21" s="5"/>
      <c r="F21" s="5"/>
      <c r="G21" s="5"/>
      <c r="H21" s="5"/>
      <c r="I21" s="5"/>
      <c r="J21" s="5"/>
      <c r="K21" s="5"/>
      <c r="L21" s="5"/>
      <c r="M21" s="5"/>
      <c r="N21" s="5"/>
      <c r="O21" s="5"/>
      <c r="P21" s="25"/>
      <c r="Q21" s="25"/>
      <c r="R21" s="25"/>
      <c r="S21" s="5"/>
      <c r="T21" s="5"/>
      <c r="U21" s="5"/>
      <c r="V21" s="5"/>
      <c r="W21" s="5"/>
      <c r="X21" s="5"/>
    </row>
    <row r="22" spans="1:24" x14ac:dyDescent="0.25">
      <c r="A22" s="6"/>
      <c r="B22" s="143" t="s">
        <v>9</v>
      </c>
      <c r="C22" s="205"/>
      <c r="D22" s="205"/>
      <c r="E22" s="5"/>
      <c r="F22" s="5"/>
      <c r="G22" s="5"/>
      <c r="H22" s="5"/>
      <c r="I22" s="5"/>
      <c r="J22" s="5"/>
      <c r="K22" s="5"/>
      <c r="L22" s="5"/>
      <c r="M22" s="5"/>
      <c r="N22" s="5"/>
      <c r="O22" s="5"/>
      <c r="P22" s="25"/>
      <c r="Q22" s="25"/>
      <c r="R22" s="25"/>
      <c r="S22" s="5"/>
      <c r="T22" s="5"/>
      <c r="U22" s="5"/>
      <c r="V22" s="5"/>
      <c r="W22" s="5"/>
      <c r="X22" s="5"/>
    </row>
    <row r="23" spans="1:24" ht="15" customHeight="1" x14ac:dyDescent="0.25">
      <c r="A23" s="6"/>
      <c r="B23" s="205"/>
      <c r="C23" s="205"/>
      <c r="D23" s="205"/>
      <c r="E23" s="5"/>
      <c r="F23" s="5"/>
      <c r="G23" s="5"/>
      <c r="H23" s="5"/>
      <c r="I23" s="5"/>
      <c r="J23" s="5"/>
      <c r="K23" s="5"/>
      <c r="L23" s="5"/>
      <c r="M23" s="5"/>
      <c r="N23" s="5"/>
      <c r="O23" s="5"/>
      <c r="P23" s="186" t="s">
        <v>137</v>
      </c>
      <c r="Q23" s="187"/>
      <c r="R23" s="188"/>
      <c r="S23" s="5"/>
      <c r="T23" s="5"/>
      <c r="U23" s="5"/>
      <c r="V23" s="5"/>
      <c r="W23" s="5"/>
      <c r="X23" s="5"/>
    </row>
    <row r="24" spans="1:24" ht="15" customHeight="1" x14ac:dyDescent="0.25">
      <c r="A24" s="6"/>
      <c r="B24" s="5"/>
      <c r="C24" s="5"/>
      <c r="D24" s="5"/>
      <c r="E24" s="5"/>
      <c r="F24" s="5"/>
      <c r="G24" s="5"/>
      <c r="H24" s="5"/>
      <c r="I24" s="5"/>
      <c r="J24" s="5"/>
      <c r="K24" s="5"/>
      <c r="L24" s="5"/>
      <c r="M24" s="5"/>
      <c r="N24" s="5"/>
      <c r="O24" s="5"/>
      <c r="P24" s="189"/>
      <c r="Q24" s="190"/>
      <c r="R24" s="191"/>
      <c r="S24" s="5"/>
      <c r="T24" s="5"/>
      <c r="U24" s="5"/>
      <c r="V24" s="5"/>
      <c r="W24" s="5"/>
      <c r="X24" s="5"/>
    </row>
    <row r="25" spans="1:24"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c r="U25" s="5"/>
      <c r="V25" s="5"/>
      <c r="W25" s="5"/>
      <c r="X25" s="5"/>
    </row>
    <row r="26" spans="1:24" ht="15" customHeight="1" x14ac:dyDescent="0.25">
      <c r="A26" s="6"/>
      <c r="B26" s="171"/>
      <c r="C26" s="172"/>
      <c r="D26" s="173"/>
      <c r="E26" s="171"/>
      <c r="F26" s="172"/>
      <c r="G26" s="173"/>
      <c r="H26" s="171"/>
      <c r="I26" s="172"/>
      <c r="J26" s="173"/>
      <c r="K26" s="171"/>
      <c r="L26" s="172"/>
      <c r="M26" s="173"/>
      <c r="N26" s="5"/>
      <c r="O26" s="5"/>
      <c r="P26" s="186">
        <v>470</v>
      </c>
      <c r="Q26" s="187"/>
      <c r="R26" s="188"/>
      <c r="S26" s="5"/>
      <c r="T26" s="5"/>
      <c r="U26" s="5"/>
      <c r="V26" s="5"/>
      <c r="W26" s="5"/>
      <c r="X26" s="5"/>
    </row>
    <row r="27" spans="1:24" ht="15" customHeight="1" x14ac:dyDescent="0.25">
      <c r="A27" s="6"/>
      <c r="B27" s="174"/>
      <c r="C27" s="175"/>
      <c r="D27" s="176"/>
      <c r="E27" s="174"/>
      <c r="F27" s="175"/>
      <c r="G27" s="176"/>
      <c r="H27" s="174"/>
      <c r="I27" s="175"/>
      <c r="J27" s="176"/>
      <c r="K27" s="174"/>
      <c r="L27" s="175"/>
      <c r="M27" s="176"/>
      <c r="N27" s="5"/>
      <c r="O27" s="5"/>
      <c r="P27" s="189"/>
      <c r="Q27" s="190"/>
      <c r="R27" s="191"/>
      <c r="S27" s="5"/>
      <c r="T27" s="5"/>
      <c r="U27" s="5"/>
      <c r="V27" s="5"/>
      <c r="W27" s="5"/>
      <c r="X27" s="5"/>
    </row>
    <row r="28" spans="1:24" ht="15" customHeight="1" x14ac:dyDescent="0.25">
      <c r="A28" s="6"/>
      <c r="B28" s="5"/>
      <c r="C28" s="5"/>
      <c r="D28" s="5"/>
      <c r="E28" s="5"/>
      <c r="F28" s="5"/>
      <c r="G28" s="5"/>
      <c r="H28" s="5"/>
      <c r="I28" s="5"/>
      <c r="J28" s="5"/>
      <c r="K28" s="5"/>
      <c r="L28" s="5"/>
      <c r="M28" s="5"/>
      <c r="N28" s="5"/>
      <c r="O28" s="5"/>
      <c r="P28" s="192"/>
      <c r="Q28" s="193"/>
      <c r="R28" s="194"/>
      <c r="S28" s="5"/>
      <c r="T28" s="5"/>
      <c r="U28" s="5"/>
      <c r="V28" s="5"/>
      <c r="W28" s="5"/>
      <c r="X28" s="5"/>
    </row>
    <row r="29" spans="1:24" ht="15" customHeight="1" x14ac:dyDescent="0.25">
      <c r="A29" s="6"/>
      <c r="B29" s="143" t="s">
        <v>10</v>
      </c>
      <c r="C29" s="143"/>
      <c r="D29" s="143"/>
      <c r="E29" s="143"/>
      <c r="F29" s="5"/>
      <c r="G29" s="5"/>
      <c r="H29" s="5"/>
      <c r="I29" s="5"/>
      <c r="J29" s="5"/>
      <c r="K29" s="5"/>
      <c r="L29" s="5"/>
      <c r="M29" s="5"/>
      <c r="N29" s="5"/>
      <c r="O29" s="5"/>
      <c r="P29" s="186">
        <f>VLOOKUP(P23,Gentle_Activities,2,FALSE)/60*P26</f>
        <v>39.166666666666664</v>
      </c>
      <c r="Q29" s="187"/>
      <c r="R29" s="188"/>
      <c r="S29" s="5"/>
      <c r="T29" s="5"/>
      <c r="U29" s="5"/>
      <c r="V29" s="5"/>
      <c r="W29" s="5"/>
      <c r="X29" s="5"/>
    </row>
    <row r="30" spans="1:24" ht="15" customHeight="1" x14ac:dyDescent="0.25">
      <c r="A30" s="6"/>
      <c r="B30" s="143"/>
      <c r="C30" s="143"/>
      <c r="D30" s="143"/>
      <c r="E30" s="143"/>
      <c r="F30" s="5"/>
      <c r="G30" s="5"/>
      <c r="H30" s="5"/>
      <c r="I30" s="5"/>
      <c r="J30" s="5"/>
      <c r="K30" s="5"/>
      <c r="L30" s="5"/>
      <c r="M30" s="5"/>
      <c r="N30" s="5"/>
      <c r="O30" s="5"/>
      <c r="P30" s="189"/>
      <c r="Q30" s="190"/>
      <c r="R30" s="191"/>
      <c r="S30" s="5"/>
      <c r="T30" s="5"/>
      <c r="U30" s="5"/>
      <c r="V30" s="5"/>
      <c r="W30" s="5"/>
      <c r="X30" s="5"/>
    </row>
    <row r="31" spans="1:24" ht="15" customHeight="1" x14ac:dyDescent="0.25">
      <c r="A31" s="6"/>
      <c r="B31" s="5"/>
      <c r="C31" s="5"/>
      <c r="D31" s="5"/>
      <c r="E31" s="5"/>
      <c r="F31" s="5"/>
      <c r="G31" s="5"/>
      <c r="H31" s="5"/>
      <c r="I31" s="5"/>
      <c r="J31" s="5"/>
      <c r="K31" s="5"/>
      <c r="L31" s="5"/>
      <c r="M31" s="5"/>
      <c r="N31" s="5"/>
      <c r="O31" s="5"/>
      <c r="P31" s="192"/>
      <c r="Q31" s="193"/>
      <c r="R31" s="194"/>
      <c r="S31" s="5"/>
      <c r="T31" s="5"/>
      <c r="U31" s="5"/>
      <c r="V31" s="5"/>
      <c r="W31" s="5"/>
      <c r="X31" s="5"/>
    </row>
    <row r="32" spans="1:24"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c r="U32" s="5"/>
      <c r="V32" s="5"/>
      <c r="W32" s="5"/>
      <c r="X32" s="5"/>
    </row>
    <row r="33" spans="1:24" x14ac:dyDescent="0.25">
      <c r="A33" s="6"/>
      <c r="B33" s="153"/>
      <c r="C33" s="154"/>
      <c r="D33" s="155"/>
      <c r="E33" s="162"/>
      <c r="F33" s="163"/>
      <c r="G33" s="164"/>
      <c r="H33" s="153"/>
      <c r="I33" s="154"/>
      <c r="J33" s="155"/>
      <c r="K33" s="171"/>
      <c r="L33" s="172"/>
      <c r="M33" s="173"/>
      <c r="N33" s="5"/>
      <c r="O33" s="5"/>
      <c r="P33" s="5"/>
      <c r="Q33" s="5"/>
      <c r="R33" s="5"/>
      <c r="S33" s="5"/>
      <c r="T33" s="5"/>
      <c r="U33" s="5"/>
      <c r="V33" s="5"/>
      <c r="W33" s="5"/>
      <c r="X33" s="5"/>
    </row>
    <row r="34" spans="1:24" x14ac:dyDescent="0.25">
      <c r="A34" s="6"/>
      <c r="B34" s="156"/>
      <c r="C34" s="157"/>
      <c r="D34" s="158"/>
      <c r="E34" s="165"/>
      <c r="F34" s="166"/>
      <c r="G34" s="167"/>
      <c r="H34" s="156"/>
      <c r="I34" s="157"/>
      <c r="J34" s="158"/>
      <c r="K34" s="174"/>
      <c r="L34" s="175"/>
      <c r="M34" s="176"/>
      <c r="N34" s="5"/>
      <c r="O34" s="5"/>
      <c r="P34" s="5"/>
      <c r="Q34" s="5"/>
      <c r="R34" s="5"/>
      <c r="S34" s="5"/>
      <c r="T34" s="5"/>
      <c r="U34" s="5"/>
      <c r="V34" s="5"/>
      <c r="W34" s="5"/>
      <c r="X34" s="5"/>
    </row>
    <row r="35" spans="1:24" ht="15" customHeight="1" x14ac:dyDescent="0.25">
      <c r="A35" s="6"/>
      <c r="B35" s="5"/>
      <c r="C35" s="5"/>
      <c r="D35" s="5"/>
      <c r="E35" s="5"/>
      <c r="F35" s="5"/>
      <c r="G35" s="5"/>
      <c r="H35" s="5"/>
      <c r="I35" s="5"/>
      <c r="J35" s="5"/>
      <c r="K35" s="5"/>
      <c r="L35" s="5"/>
      <c r="M35" s="5"/>
      <c r="N35" s="5"/>
      <c r="O35" s="5"/>
      <c r="P35" s="186" t="s">
        <v>137</v>
      </c>
      <c r="Q35" s="187"/>
      <c r="R35" s="188"/>
      <c r="S35" s="5"/>
      <c r="T35" s="5"/>
      <c r="U35" s="5"/>
      <c r="V35" s="5"/>
      <c r="W35" s="5"/>
      <c r="X35" s="5"/>
    </row>
    <row r="36" spans="1:24" ht="15" customHeight="1" x14ac:dyDescent="0.25">
      <c r="A36" s="6"/>
      <c r="B36" s="143" t="s">
        <v>11</v>
      </c>
      <c r="C36" s="143"/>
      <c r="D36" s="143"/>
      <c r="E36" s="5"/>
      <c r="F36" s="5"/>
      <c r="G36" s="5"/>
      <c r="H36" s="5"/>
      <c r="I36" s="5"/>
      <c r="J36" s="5"/>
      <c r="K36" s="5"/>
      <c r="L36" s="5"/>
      <c r="M36" s="5"/>
      <c r="N36" s="5"/>
      <c r="O36" s="5"/>
      <c r="P36" s="189"/>
      <c r="Q36" s="190"/>
      <c r="R36" s="191"/>
      <c r="S36" s="5"/>
      <c r="T36" s="5"/>
      <c r="U36" s="5"/>
      <c r="V36" s="5"/>
      <c r="W36" s="5"/>
      <c r="X36" s="5"/>
    </row>
    <row r="37" spans="1:24" ht="15" customHeight="1" x14ac:dyDescent="0.25">
      <c r="A37" s="6"/>
      <c r="B37" s="143"/>
      <c r="C37" s="143"/>
      <c r="D37" s="143"/>
      <c r="E37" s="5"/>
      <c r="F37" s="5"/>
      <c r="G37" s="5"/>
      <c r="H37" s="5"/>
      <c r="I37" s="5"/>
      <c r="J37" s="5"/>
      <c r="K37" s="5"/>
      <c r="L37" s="5"/>
      <c r="M37" s="5"/>
      <c r="N37" s="5"/>
      <c r="O37" s="5"/>
      <c r="P37" s="192"/>
      <c r="Q37" s="193"/>
      <c r="R37" s="194"/>
      <c r="S37" s="5"/>
      <c r="T37" s="5"/>
      <c r="U37" s="5"/>
      <c r="V37" s="5"/>
      <c r="W37" s="5"/>
      <c r="X37" s="5"/>
    </row>
    <row r="38" spans="1:24" ht="15" customHeight="1" x14ac:dyDescent="0.25">
      <c r="A38" s="6"/>
      <c r="B38" s="5"/>
      <c r="C38" s="5"/>
      <c r="D38" s="5"/>
      <c r="E38" s="5"/>
      <c r="F38" s="5"/>
      <c r="G38" s="5"/>
      <c r="H38" s="5"/>
      <c r="I38" s="5"/>
      <c r="J38" s="5"/>
      <c r="K38" s="5"/>
      <c r="L38" s="5"/>
      <c r="M38" s="5"/>
      <c r="N38" s="5"/>
      <c r="O38" s="5"/>
      <c r="P38" s="186">
        <v>57</v>
      </c>
      <c r="Q38" s="187"/>
      <c r="R38" s="188"/>
      <c r="S38" s="5"/>
      <c r="T38" s="5"/>
      <c r="U38" s="5"/>
      <c r="V38" s="5"/>
      <c r="W38" s="5"/>
      <c r="X38" s="5"/>
    </row>
    <row r="39" spans="1:24"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c r="U39" s="5"/>
      <c r="V39" s="5"/>
      <c r="W39" s="5"/>
      <c r="X39" s="5"/>
    </row>
    <row r="40" spans="1:24" ht="15" customHeight="1" x14ac:dyDescent="0.25">
      <c r="A40" s="6"/>
      <c r="B40" s="153"/>
      <c r="C40" s="154"/>
      <c r="D40" s="155"/>
      <c r="E40" s="162"/>
      <c r="F40" s="163"/>
      <c r="G40" s="164"/>
      <c r="H40" s="153"/>
      <c r="I40" s="154"/>
      <c r="J40" s="155"/>
      <c r="K40" s="171"/>
      <c r="L40" s="172"/>
      <c r="M40" s="173"/>
      <c r="N40" s="5"/>
      <c r="O40" s="5"/>
      <c r="P40" s="192"/>
      <c r="Q40" s="193"/>
      <c r="R40" s="194"/>
      <c r="S40" s="5"/>
      <c r="T40" s="5"/>
      <c r="U40" s="5"/>
      <c r="V40" s="5"/>
      <c r="W40" s="5"/>
      <c r="X40" s="5"/>
    </row>
    <row r="41" spans="1:24" ht="15" customHeight="1" x14ac:dyDescent="0.25">
      <c r="A41" s="6"/>
      <c r="B41" s="156"/>
      <c r="C41" s="157"/>
      <c r="D41" s="158"/>
      <c r="E41" s="165"/>
      <c r="F41" s="166"/>
      <c r="G41" s="167"/>
      <c r="H41" s="156"/>
      <c r="I41" s="157"/>
      <c r="J41" s="158"/>
      <c r="K41" s="174"/>
      <c r="L41" s="175"/>
      <c r="M41" s="176"/>
      <c r="N41" s="5"/>
      <c r="O41" s="5"/>
      <c r="P41" s="186">
        <f>VLOOKUP(P35,Gentle_Activities,2,FALSE)/60*P38</f>
        <v>4.75</v>
      </c>
      <c r="Q41" s="187"/>
      <c r="R41" s="188"/>
      <c r="S41" s="5"/>
      <c r="T41" s="5"/>
      <c r="U41" s="5"/>
      <c r="V41" s="5"/>
      <c r="W41" s="5"/>
      <c r="X41" s="5"/>
    </row>
    <row r="42" spans="1:24" ht="15" customHeight="1" x14ac:dyDescent="0.25">
      <c r="A42" s="6"/>
      <c r="B42" s="5"/>
      <c r="C42" s="5"/>
      <c r="D42" s="5"/>
      <c r="E42" s="5"/>
      <c r="F42" s="5"/>
      <c r="G42" s="5"/>
      <c r="H42" s="5"/>
      <c r="I42" s="5"/>
      <c r="J42" s="5"/>
      <c r="K42" s="5"/>
      <c r="L42" s="5"/>
      <c r="M42" s="5"/>
      <c r="N42" s="5"/>
      <c r="O42" s="5"/>
      <c r="P42" s="189"/>
      <c r="Q42" s="190"/>
      <c r="R42" s="191"/>
      <c r="S42" s="5"/>
      <c r="T42" s="5"/>
      <c r="U42" s="5"/>
      <c r="V42" s="5"/>
      <c r="W42" s="5"/>
      <c r="X42" s="5"/>
    </row>
    <row r="43" spans="1:24" ht="15" customHeight="1" x14ac:dyDescent="0.25">
      <c r="A43" s="6"/>
      <c r="B43" s="143" t="s">
        <v>12</v>
      </c>
      <c r="C43" s="143"/>
      <c r="D43" s="143"/>
      <c r="E43" s="143"/>
      <c r="F43" s="5"/>
      <c r="G43" s="5"/>
      <c r="H43" s="5"/>
      <c r="I43" s="5"/>
      <c r="J43" s="5"/>
      <c r="K43" s="5"/>
      <c r="L43" s="5"/>
      <c r="M43" s="5"/>
      <c r="N43" s="5"/>
      <c r="O43" s="5"/>
      <c r="P43" s="192"/>
      <c r="Q43" s="193"/>
      <c r="R43" s="194"/>
      <c r="S43" s="5"/>
      <c r="T43" s="5"/>
      <c r="U43" s="5"/>
      <c r="V43" s="5"/>
      <c r="W43" s="5"/>
      <c r="X43" s="5"/>
    </row>
    <row r="44" spans="1:24" x14ac:dyDescent="0.25">
      <c r="A44" s="6"/>
      <c r="B44" s="143"/>
      <c r="C44" s="143"/>
      <c r="D44" s="143"/>
      <c r="E44" s="143"/>
      <c r="F44" s="5"/>
      <c r="G44" s="5"/>
      <c r="H44" s="5"/>
      <c r="I44" s="5"/>
      <c r="J44" s="5"/>
      <c r="K44" s="5"/>
      <c r="L44" s="5"/>
      <c r="M44" s="5"/>
      <c r="N44" s="5"/>
      <c r="O44" s="5"/>
      <c r="P44" s="5"/>
      <c r="Q44" s="5"/>
      <c r="R44" s="5"/>
      <c r="S44" s="5"/>
      <c r="T44" s="5"/>
      <c r="U44" s="5"/>
      <c r="V44" s="5"/>
      <c r="W44" s="5"/>
      <c r="X44" s="5"/>
    </row>
    <row r="45" spans="1:24" x14ac:dyDescent="0.25">
      <c r="A45" s="6"/>
      <c r="B45" s="5"/>
      <c r="C45" s="5"/>
      <c r="D45" s="5"/>
      <c r="E45" s="5"/>
      <c r="F45" s="5"/>
      <c r="G45" s="5"/>
      <c r="H45" s="5"/>
      <c r="I45" s="5"/>
      <c r="J45" s="5"/>
      <c r="K45" s="5"/>
      <c r="L45" s="5"/>
      <c r="M45" s="5"/>
      <c r="N45" s="5"/>
      <c r="O45" s="5"/>
      <c r="P45" s="5"/>
      <c r="Q45" s="5"/>
      <c r="R45" s="5"/>
      <c r="S45" s="5"/>
      <c r="T45" s="5"/>
      <c r="U45" s="5"/>
      <c r="V45" s="5"/>
      <c r="W45" s="5"/>
      <c r="X45" s="5"/>
    </row>
    <row r="46" spans="1:24"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c r="U46" s="5"/>
      <c r="V46" s="5"/>
      <c r="W46" s="5"/>
      <c r="X46" s="5"/>
    </row>
    <row r="47" spans="1:24" ht="15" customHeight="1" x14ac:dyDescent="0.25">
      <c r="A47" s="6"/>
      <c r="B47" s="153"/>
      <c r="C47" s="154"/>
      <c r="D47" s="155"/>
      <c r="E47" s="162"/>
      <c r="F47" s="163"/>
      <c r="G47" s="164"/>
      <c r="H47" s="153"/>
      <c r="I47" s="154"/>
      <c r="J47" s="155"/>
      <c r="K47" s="171"/>
      <c r="L47" s="172"/>
      <c r="M47" s="173"/>
      <c r="N47" s="5"/>
      <c r="O47" s="5"/>
      <c r="P47" s="186" t="s">
        <v>33</v>
      </c>
      <c r="Q47" s="187"/>
      <c r="R47" s="188"/>
      <c r="S47" s="5"/>
      <c r="T47" s="5"/>
      <c r="U47" s="5"/>
      <c r="V47" s="5"/>
      <c r="W47" s="5"/>
      <c r="X47" s="5"/>
    </row>
    <row r="48" spans="1:24" ht="15" customHeight="1" x14ac:dyDescent="0.25">
      <c r="A48" s="6"/>
      <c r="B48" s="156"/>
      <c r="C48" s="157"/>
      <c r="D48" s="158"/>
      <c r="E48" s="165"/>
      <c r="F48" s="166"/>
      <c r="G48" s="167"/>
      <c r="H48" s="156"/>
      <c r="I48" s="157"/>
      <c r="J48" s="158"/>
      <c r="K48" s="174"/>
      <c r="L48" s="175"/>
      <c r="M48" s="176"/>
      <c r="N48" s="5"/>
      <c r="O48" s="5"/>
      <c r="P48" s="189"/>
      <c r="Q48" s="190"/>
      <c r="R48" s="191"/>
      <c r="S48" s="5"/>
      <c r="T48" s="5"/>
      <c r="U48" s="5"/>
      <c r="V48" s="5"/>
      <c r="W48" s="5"/>
      <c r="X48" s="5"/>
    </row>
    <row r="49" spans="1:24" x14ac:dyDescent="0.25">
      <c r="A49" s="6"/>
      <c r="B49" s="5"/>
      <c r="C49" s="5"/>
      <c r="D49" s="5"/>
      <c r="E49" s="5"/>
      <c r="F49" s="5"/>
      <c r="G49" s="5"/>
      <c r="H49" s="5"/>
      <c r="I49" s="5"/>
      <c r="J49" s="5"/>
      <c r="K49" s="5"/>
      <c r="L49" s="5"/>
      <c r="M49" s="5"/>
      <c r="N49" s="5"/>
      <c r="O49" s="5"/>
      <c r="P49" s="192"/>
      <c r="Q49" s="193"/>
      <c r="R49" s="194"/>
      <c r="S49" s="5"/>
      <c r="T49" s="5"/>
      <c r="U49" s="5"/>
      <c r="V49" s="5"/>
      <c r="W49" s="5"/>
      <c r="X49" s="5"/>
    </row>
    <row r="50" spans="1:24" x14ac:dyDescent="0.25">
      <c r="A50" s="6"/>
      <c r="B50" s="143" t="s">
        <v>13</v>
      </c>
      <c r="C50" s="143"/>
      <c r="D50" s="143"/>
      <c r="E50" s="5"/>
      <c r="F50" s="5"/>
      <c r="G50" s="5"/>
      <c r="H50" s="5"/>
      <c r="I50" s="5"/>
      <c r="J50" s="5"/>
      <c r="K50" s="5"/>
      <c r="L50" s="5"/>
      <c r="M50" s="5"/>
      <c r="N50" s="5"/>
      <c r="O50" s="5"/>
      <c r="P50" s="186">
        <v>25</v>
      </c>
      <c r="Q50" s="187"/>
      <c r="R50" s="188"/>
      <c r="S50" s="5"/>
      <c r="T50" s="5"/>
      <c r="U50" s="5"/>
      <c r="V50" s="5"/>
      <c r="W50" s="5"/>
      <c r="X50" s="5"/>
    </row>
    <row r="51" spans="1:24" x14ac:dyDescent="0.25">
      <c r="A51" s="6"/>
      <c r="B51" s="143"/>
      <c r="C51" s="143"/>
      <c r="D51" s="143"/>
      <c r="E51" s="5"/>
      <c r="F51" s="5"/>
      <c r="G51" s="5"/>
      <c r="H51" s="5"/>
      <c r="I51" s="5"/>
      <c r="J51" s="5"/>
      <c r="K51" s="5"/>
      <c r="L51" s="5"/>
      <c r="M51" s="5"/>
      <c r="N51" s="5"/>
      <c r="O51" s="5"/>
      <c r="P51" s="189"/>
      <c r="Q51" s="190"/>
      <c r="R51" s="191"/>
      <c r="S51" s="5"/>
      <c r="T51" s="5"/>
      <c r="U51" s="5"/>
      <c r="V51" s="5"/>
      <c r="W51" s="5"/>
      <c r="X51" s="5"/>
    </row>
    <row r="52" spans="1:24" x14ac:dyDescent="0.25">
      <c r="A52" s="6"/>
      <c r="B52" s="5"/>
      <c r="C52" s="5"/>
      <c r="D52" s="5"/>
      <c r="E52" s="5"/>
      <c r="F52" s="5"/>
      <c r="G52" s="5"/>
      <c r="H52" s="5"/>
      <c r="I52" s="5"/>
      <c r="J52" s="5"/>
      <c r="K52" s="5"/>
      <c r="L52" s="5"/>
      <c r="M52" s="5"/>
      <c r="N52" s="5"/>
      <c r="O52" s="5"/>
      <c r="P52" s="192"/>
      <c r="Q52" s="193"/>
      <c r="R52" s="194"/>
      <c r="S52" s="5"/>
      <c r="T52" s="5"/>
      <c r="U52" s="5"/>
      <c r="V52" s="5"/>
      <c r="W52" s="5"/>
      <c r="X52" s="5"/>
    </row>
    <row r="53" spans="1:24"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12.5</v>
      </c>
      <c r="Q53" s="187"/>
      <c r="R53" s="188"/>
      <c r="S53" s="5"/>
      <c r="T53" s="5"/>
      <c r="U53" s="5"/>
      <c r="V53" s="5"/>
      <c r="W53" s="5"/>
      <c r="X53" s="5"/>
    </row>
    <row r="54" spans="1:24" ht="15" customHeight="1" x14ac:dyDescent="0.25">
      <c r="A54" s="6"/>
      <c r="B54" s="153"/>
      <c r="C54" s="154"/>
      <c r="D54" s="155"/>
      <c r="E54" s="162"/>
      <c r="F54" s="163"/>
      <c r="G54" s="164"/>
      <c r="H54" s="153"/>
      <c r="I54" s="154"/>
      <c r="J54" s="155"/>
      <c r="K54" s="171"/>
      <c r="L54" s="172"/>
      <c r="M54" s="173"/>
      <c r="N54" s="5"/>
      <c r="O54" s="5"/>
      <c r="P54" s="189"/>
      <c r="Q54" s="190"/>
      <c r="R54" s="191"/>
      <c r="S54" s="5"/>
      <c r="T54" s="5"/>
      <c r="U54" s="5"/>
      <c r="V54" s="5"/>
      <c r="W54" s="5"/>
      <c r="X54" s="5"/>
    </row>
    <row r="55" spans="1:24" ht="15" customHeight="1" x14ac:dyDescent="0.25">
      <c r="A55" s="6"/>
      <c r="B55" s="156"/>
      <c r="C55" s="157"/>
      <c r="D55" s="158"/>
      <c r="E55" s="165"/>
      <c r="F55" s="166"/>
      <c r="G55" s="167"/>
      <c r="H55" s="156"/>
      <c r="I55" s="157"/>
      <c r="J55" s="158"/>
      <c r="K55" s="174"/>
      <c r="L55" s="175"/>
      <c r="M55" s="176"/>
      <c r="N55" s="5"/>
      <c r="O55" s="5"/>
      <c r="P55" s="192"/>
      <c r="Q55" s="193"/>
      <c r="R55" s="194"/>
      <c r="S55" s="5"/>
      <c r="T55" s="5"/>
      <c r="U55" s="5"/>
      <c r="V55" s="5"/>
      <c r="W55" s="5"/>
      <c r="X55" s="5"/>
    </row>
    <row r="56" spans="1:24"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c r="U56" s="5"/>
      <c r="V56" s="5"/>
      <c r="W56" s="5"/>
      <c r="X56" s="5"/>
    </row>
    <row r="57" spans="1:24" x14ac:dyDescent="0.25">
      <c r="A57" s="6"/>
      <c r="B57" s="153"/>
      <c r="C57" s="154"/>
      <c r="D57" s="155"/>
      <c r="E57" s="162"/>
      <c r="F57" s="163"/>
      <c r="G57" s="164"/>
      <c r="H57" s="153"/>
      <c r="I57" s="154"/>
      <c r="J57" s="155"/>
      <c r="K57" s="171"/>
      <c r="L57" s="172"/>
      <c r="M57" s="173"/>
      <c r="N57" s="5"/>
      <c r="O57" s="5"/>
      <c r="P57" s="5"/>
      <c r="Q57" s="5"/>
      <c r="R57" s="5"/>
      <c r="S57" s="5"/>
      <c r="T57" s="5"/>
      <c r="U57" s="5"/>
      <c r="V57" s="5"/>
      <c r="W57" s="5"/>
      <c r="X57" s="5"/>
    </row>
    <row r="58" spans="1:24" ht="15" customHeight="1" x14ac:dyDescent="0.25">
      <c r="A58" s="6"/>
      <c r="B58" s="156"/>
      <c r="C58" s="157"/>
      <c r="D58" s="158"/>
      <c r="E58" s="165"/>
      <c r="F58" s="166"/>
      <c r="G58" s="167"/>
      <c r="H58" s="156"/>
      <c r="I58" s="157"/>
      <c r="J58" s="158"/>
      <c r="K58" s="174"/>
      <c r="L58" s="175"/>
      <c r="M58" s="176"/>
      <c r="N58" s="5"/>
      <c r="O58" s="5"/>
      <c r="P58" s="5"/>
      <c r="Q58" s="5"/>
      <c r="R58" s="5"/>
      <c r="S58" s="5"/>
      <c r="T58" s="5"/>
      <c r="U58" s="5"/>
      <c r="V58" s="5"/>
      <c r="W58" s="5"/>
      <c r="X58" s="5"/>
    </row>
    <row r="59" spans="1:24"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c r="U59" s="5"/>
      <c r="V59" s="5"/>
      <c r="W59" s="5"/>
      <c r="X59" s="5"/>
    </row>
    <row r="60" spans="1:24" ht="15" customHeight="1" x14ac:dyDescent="0.25">
      <c r="A60" s="6"/>
      <c r="B60" s="153"/>
      <c r="C60" s="154"/>
      <c r="D60" s="155"/>
      <c r="E60" s="162"/>
      <c r="F60" s="163"/>
      <c r="G60" s="164"/>
      <c r="H60" s="153"/>
      <c r="I60" s="154"/>
      <c r="J60" s="155"/>
      <c r="K60" s="171"/>
      <c r="L60" s="172"/>
      <c r="M60" s="173"/>
      <c r="N60" s="5"/>
      <c r="O60" s="5"/>
      <c r="P60" s="189"/>
      <c r="Q60" s="190"/>
      <c r="R60" s="191"/>
      <c r="S60" s="5"/>
      <c r="T60" s="5"/>
      <c r="U60" s="5"/>
      <c r="V60" s="5"/>
      <c r="W60" s="5"/>
      <c r="X60" s="5"/>
    </row>
    <row r="61" spans="1:24" ht="15" customHeight="1" x14ac:dyDescent="0.25">
      <c r="A61" s="6"/>
      <c r="B61" s="156"/>
      <c r="C61" s="157"/>
      <c r="D61" s="158"/>
      <c r="E61" s="165"/>
      <c r="F61" s="166"/>
      <c r="G61" s="167"/>
      <c r="H61" s="156"/>
      <c r="I61" s="157"/>
      <c r="J61" s="158"/>
      <c r="K61" s="174"/>
      <c r="L61" s="175"/>
      <c r="M61" s="176"/>
      <c r="N61" s="5"/>
      <c r="O61" s="5"/>
      <c r="P61" s="192"/>
      <c r="Q61" s="193"/>
      <c r="R61" s="194"/>
      <c r="S61" s="5"/>
      <c r="T61" s="5"/>
      <c r="U61" s="5"/>
      <c r="V61" s="5"/>
      <c r="W61" s="5"/>
      <c r="X61" s="5"/>
    </row>
    <row r="62" spans="1:24"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54</v>
      </c>
      <c r="Q62" s="187"/>
      <c r="R62" s="188"/>
      <c r="S62" s="5"/>
      <c r="T62" s="5"/>
      <c r="U62" s="5"/>
      <c r="V62" s="5"/>
      <c r="W62" s="5"/>
      <c r="X62" s="5"/>
    </row>
    <row r="63" spans="1:24" ht="15" customHeight="1" x14ac:dyDescent="0.25">
      <c r="A63" s="6"/>
      <c r="B63" s="153"/>
      <c r="C63" s="154"/>
      <c r="D63" s="155"/>
      <c r="E63" s="162"/>
      <c r="F63" s="163"/>
      <c r="G63" s="164"/>
      <c r="H63" s="153"/>
      <c r="I63" s="154"/>
      <c r="J63" s="155"/>
      <c r="K63" s="171"/>
      <c r="L63" s="172"/>
      <c r="M63" s="173"/>
      <c r="N63" s="5"/>
      <c r="O63" s="5"/>
      <c r="P63" s="189"/>
      <c r="Q63" s="190"/>
      <c r="R63" s="191"/>
      <c r="S63" s="5"/>
      <c r="T63" s="5"/>
      <c r="U63" s="5"/>
      <c r="V63" s="5"/>
      <c r="W63" s="5"/>
      <c r="X63" s="5"/>
    </row>
    <row r="64" spans="1:24" x14ac:dyDescent="0.25">
      <c r="A64" s="6"/>
      <c r="B64" s="156"/>
      <c r="C64" s="157"/>
      <c r="D64" s="158"/>
      <c r="E64" s="165"/>
      <c r="F64" s="166"/>
      <c r="G64" s="167"/>
      <c r="H64" s="156"/>
      <c r="I64" s="157"/>
      <c r="J64" s="158"/>
      <c r="K64" s="174"/>
      <c r="L64" s="175"/>
      <c r="M64" s="176"/>
      <c r="N64" s="5"/>
      <c r="O64" s="5"/>
      <c r="P64" s="192"/>
      <c r="Q64" s="193"/>
      <c r="R64" s="194"/>
      <c r="S64" s="5"/>
      <c r="T64" s="5"/>
      <c r="U64" s="5"/>
      <c r="V64" s="5"/>
      <c r="W64" s="5"/>
      <c r="X64" s="5"/>
    </row>
    <row r="65" spans="1:24"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18</v>
      </c>
      <c r="Q65" s="187"/>
      <c r="R65" s="188"/>
      <c r="S65" s="5"/>
      <c r="T65" s="5"/>
      <c r="U65" s="5"/>
      <c r="V65" s="5"/>
      <c r="W65" s="5"/>
      <c r="X65" s="5"/>
    </row>
    <row r="66" spans="1:24" x14ac:dyDescent="0.25">
      <c r="A66" s="6"/>
      <c r="B66" s="153"/>
      <c r="C66" s="154"/>
      <c r="D66" s="155"/>
      <c r="E66" s="162"/>
      <c r="F66" s="163"/>
      <c r="G66" s="164"/>
      <c r="H66" s="153"/>
      <c r="I66" s="154"/>
      <c r="J66" s="155"/>
      <c r="K66" s="171"/>
      <c r="L66" s="172"/>
      <c r="M66" s="173"/>
      <c r="N66" s="5"/>
      <c r="O66" s="5"/>
      <c r="P66" s="189"/>
      <c r="Q66" s="190"/>
      <c r="R66" s="191"/>
      <c r="S66" s="5"/>
      <c r="T66" s="5"/>
      <c r="U66" s="5"/>
      <c r="V66" s="5"/>
      <c r="W66" s="5"/>
      <c r="X66" s="5"/>
    </row>
    <row r="67" spans="1:24" x14ac:dyDescent="0.25">
      <c r="A67" s="6"/>
      <c r="B67" s="156"/>
      <c r="C67" s="157"/>
      <c r="D67" s="158"/>
      <c r="E67" s="165"/>
      <c r="F67" s="166"/>
      <c r="G67" s="167"/>
      <c r="H67" s="156"/>
      <c r="I67" s="157"/>
      <c r="J67" s="158"/>
      <c r="K67" s="174"/>
      <c r="L67" s="175"/>
      <c r="M67" s="176"/>
      <c r="N67" s="5"/>
      <c r="O67" s="5"/>
      <c r="P67" s="192"/>
      <c r="Q67" s="193"/>
      <c r="R67" s="194"/>
      <c r="S67" s="5"/>
      <c r="T67" s="5"/>
      <c r="U67" s="5"/>
      <c r="V67" s="5"/>
      <c r="W67" s="5"/>
      <c r="X67" s="5"/>
    </row>
    <row r="68" spans="1:24"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c r="U68" s="5"/>
      <c r="V68" s="5"/>
      <c r="W68" s="5"/>
      <c r="X68" s="5"/>
    </row>
    <row r="69" spans="1:24" x14ac:dyDescent="0.25">
      <c r="A69" s="6"/>
      <c r="B69" s="198"/>
      <c r="C69" s="199"/>
      <c r="D69" s="200"/>
      <c r="E69" s="162"/>
      <c r="F69" s="163"/>
      <c r="G69" s="164"/>
      <c r="H69" s="153"/>
      <c r="I69" s="154"/>
      <c r="J69" s="155"/>
      <c r="K69" s="171"/>
      <c r="L69" s="172"/>
      <c r="M69" s="173"/>
      <c r="N69" s="5"/>
      <c r="O69" s="5"/>
      <c r="P69" s="143" t="s">
        <v>35</v>
      </c>
      <c r="Q69" s="143"/>
      <c r="R69" s="143"/>
      <c r="S69" s="143"/>
      <c r="T69" s="5"/>
      <c r="U69" s="5"/>
      <c r="V69" s="5"/>
      <c r="W69" s="5"/>
      <c r="X69" s="5"/>
    </row>
    <row r="70" spans="1:24" x14ac:dyDescent="0.25">
      <c r="A70" s="6"/>
      <c r="B70" s="201"/>
      <c r="C70" s="202"/>
      <c r="D70" s="203"/>
      <c r="E70" s="165"/>
      <c r="F70" s="166"/>
      <c r="G70" s="167"/>
      <c r="H70" s="156"/>
      <c r="I70" s="157"/>
      <c r="J70" s="158"/>
      <c r="K70" s="174"/>
      <c r="L70" s="175"/>
      <c r="M70" s="176"/>
      <c r="N70" s="5"/>
      <c r="O70" s="5"/>
      <c r="P70" s="143"/>
      <c r="Q70" s="143"/>
      <c r="R70" s="143"/>
      <c r="S70" s="143"/>
      <c r="T70" s="5"/>
      <c r="U70" s="5"/>
      <c r="V70" s="5"/>
      <c r="W70" s="5"/>
      <c r="X70" s="5"/>
    </row>
    <row r="71" spans="1:24"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c r="U71" s="5"/>
      <c r="V71" s="5"/>
      <c r="W71" s="5"/>
      <c r="X71" s="5"/>
    </row>
    <row r="72" spans="1:24" x14ac:dyDescent="0.25">
      <c r="A72" s="6"/>
      <c r="B72" s="153"/>
      <c r="C72" s="154"/>
      <c r="D72" s="155"/>
      <c r="E72" s="162"/>
      <c r="F72" s="163"/>
      <c r="G72" s="164"/>
      <c r="H72" s="153"/>
      <c r="I72" s="154"/>
      <c r="J72" s="155"/>
      <c r="K72" s="171"/>
      <c r="L72" s="172"/>
      <c r="M72" s="173"/>
      <c r="N72" s="5"/>
      <c r="O72" s="5"/>
      <c r="P72" s="177">
        <f>P65+P53+P41+P29+P17</f>
        <v>79.416666666666657</v>
      </c>
      <c r="Q72" s="178"/>
      <c r="R72" s="178"/>
      <c r="S72" s="179"/>
      <c r="T72" s="5"/>
      <c r="U72" s="5"/>
      <c r="V72" s="5"/>
      <c r="W72" s="5"/>
      <c r="X72" s="5"/>
    </row>
    <row r="73" spans="1:24" x14ac:dyDescent="0.25">
      <c r="A73" s="6"/>
      <c r="B73" s="156"/>
      <c r="C73" s="157"/>
      <c r="D73" s="158"/>
      <c r="E73" s="165"/>
      <c r="F73" s="166"/>
      <c r="G73" s="167"/>
      <c r="H73" s="156"/>
      <c r="I73" s="157"/>
      <c r="J73" s="158"/>
      <c r="K73" s="174"/>
      <c r="L73" s="175"/>
      <c r="M73" s="176"/>
      <c r="N73" s="5"/>
      <c r="O73" s="5"/>
      <c r="P73" s="180"/>
      <c r="Q73" s="181"/>
      <c r="R73" s="181"/>
      <c r="S73" s="182"/>
      <c r="T73" s="5"/>
      <c r="U73" s="5"/>
      <c r="V73" s="5"/>
      <c r="W73" s="5"/>
      <c r="X73" s="5"/>
    </row>
    <row r="74" spans="1:24"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c r="U74" s="5"/>
      <c r="V74" s="5"/>
      <c r="W74" s="5"/>
      <c r="X74" s="5"/>
    </row>
    <row r="75" spans="1:24" x14ac:dyDescent="0.25">
      <c r="A75" s="6"/>
      <c r="B75" s="153"/>
      <c r="C75" s="154"/>
      <c r="D75" s="155"/>
      <c r="E75" s="162"/>
      <c r="F75" s="163"/>
      <c r="G75" s="164"/>
      <c r="H75" s="153"/>
      <c r="I75" s="154"/>
      <c r="J75" s="155"/>
      <c r="K75" s="171"/>
      <c r="L75" s="172"/>
      <c r="M75" s="173"/>
      <c r="N75" s="5"/>
      <c r="O75" s="5"/>
      <c r="P75" s="183"/>
      <c r="Q75" s="184"/>
      <c r="R75" s="184"/>
      <c r="S75" s="185"/>
      <c r="T75" s="5"/>
      <c r="U75" s="5"/>
      <c r="V75" s="5"/>
      <c r="W75" s="5"/>
      <c r="X75" s="5"/>
    </row>
    <row r="76" spans="1:24" x14ac:dyDescent="0.25">
      <c r="A76" s="6"/>
      <c r="B76" s="156"/>
      <c r="C76" s="157"/>
      <c r="D76" s="158"/>
      <c r="E76" s="165"/>
      <c r="F76" s="166"/>
      <c r="G76" s="167"/>
      <c r="H76" s="156"/>
      <c r="I76" s="157"/>
      <c r="J76" s="158"/>
      <c r="K76" s="174"/>
      <c r="L76" s="175"/>
      <c r="M76" s="176"/>
      <c r="N76" s="5"/>
      <c r="O76" s="5"/>
      <c r="P76" s="143" t="s">
        <v>31</v>
      </c>
      <c r="Q76" s="143"/>
      <c r="R76" s="143"/>
      <c r="S76" s="143"/>
      <c r="T76" s="5"/>
      <c r="U76" s="5"/>
      <c r="V76" s="5"/>
      <c r="W76" s="5"/>
      <c r="X76" s="5"/>
    </row>
    <row r="77" spans="1:24"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c r="U77" s="5"/>
      <c r="V77" s="5"/>
      <c r="W77" s="5"/>
      <c r="X77" s="5"/>
    </row>
    <row r="78" spans="1:24" x14ac:dyDescent="0.25">
      <c r="A78" s="6"/>
      <c r="B78" s="153"/>
      <c r="C78" s="154"/>
      <c r="D78" s="155"/>
      <c r="E78" s="162"/>
      <c r="F78" s="163"/>
      <c r="G78" s="164"/>
      <c r="H78" s="153"/>
      <c r="I78" s="154"/>
      <c r="J78" s="155"/>
      <c r="K78" s="171"/>
      <c r="L78" s="172"/>
      <c r="M78" s="173"/>
      <c r="N78" s="5"/>
      <c r="O78" s="5"/>
      <c r="P78" s="204"/>
      <c r="Q78" s="204"/>
      <c r="R78" s="204"/>
      <c r="S78" s="204"/>
      <c r="T78" s="5"/>
      <c r="U78" s="5"/>
      <c r="V78" s="5"/>
      <c r="W78" s="5"/>
      <c r="X78" s="5"/>
    </row>
    <row r="79" spans="1:24" x14ac:dyDescent="0.25">
      <c r="A79" s="6"/>
      <c r="B79" s="156"/>
      <c r="C79" s="157"/>
      <c r="D79" s="158"/>
      <c r="E79" s="165"/>
      <c r="F79" s="166"/>
      <c r="G79" s="167"/>
      <c r="H79" s="156"/>
      <c r="I79" s="157"/>
      <c r="J79" s="158"/>
      <c r="K79" s="174"/>
      <c r="L79" s="175"/>
      <c r="M79" s="176"/>
      <c r="N79" s="5"/>
      <c r="O79" s="5"/>
      <c r="P79" s="177">
        <f>SUM(K80,K77,K74,K71,K68,K65,K62,K59,K56,K53,K46,K39,K32,K25,K18,K11,0)-(P17+P29+P41+P53+P65)</f>
        <v>270.58333333333337</v>
      </c>
      <c r="Q79" s="178"/>
      <c r="R79" s="178"/>
      <c r="S79" s="179"/>
      <c r="T79" s="5"/>
      <c r="U79" s="5"/>
      <c r="V79" s="5"/>
      <c r="W79" s="5"/>
      <c r="X79" s="5"/>
    </row>
    <row r="80" spans="1:24"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c r="U80" s="5"/>
      <c r="V80" s="5"/>
      <c r="W80" s="5"/>
      <c r="X80" s="5"/>
    </row>
    <row r="81" spans="1:24" ht="15" customHeight="1" x14ac:dyDescent="0.25">
      <c r="A81" s="6"/>
      <c r="B81" s="153"/>
      <c r="C81" s="154"/>
      <c r="D81" s="155"/>
      <c r="E81" s="162"/>
      <c r="F81" s="163"/>
      <c r="G81" s="164"/>
      <c r="H81" s="153"/>
      <c r="I81" s="154"/>
      <c r="J81" s="155"/>
      <c r="K81" s="171"/>
      <c r="L81" s="172"/>
      <c r="M81" s="173"/>
      <c r="N81" s="5"/>
      <c r="O81" s="5"/>
      <c r="P81" s="180"/>
      <c r="Q81" s="181"/>
      <c r="R81" s="181"/>
      <c r="S81" s="182"/>
      <c r="T81" s="5"/>
      <c r="U81" s="5"/>
      <c r="V81" s="5"/>
      <c r="W81" s="5"/>
      <c r="X81" s="5"/>
    </row>
    <row r="82" spans="1:24" ht="15" customHeight="1" x14ac:dyDescent="0.25">
      <c r="A82" s="6"/>
      <c r="B82" s="156"/>
      <c r="C82" s="157"/>
      <c r="D82" s="158"/>
      <c r="E82" s="165"/>
      <c r="F82" s="166"/>
      <c r="G82" s="167"/>
      <c r="H82" s="156"/>
      <c r="I82" s="157"/>
      <c r="J82" s="158"/>
      <c r="K82" s="174"/>
      <c r="L82" s="175"/>
      <c r="M82" s="176"/>
      <c r="N82" s="5"/>
      <c r="O82" s="5"/>
      <c r="P82" s="183"/>
      <c r="Q82" s="184"/>
      <c r="R82" s="184"/>
      <c r="S82" s="185"/>
      <c r="T82" s="5"/>
      <c r="U82" s="5"/>
      <c r="V82" s="5"/>
      <c r="W82" s="5"/>
      <c r="X82" s="5"/>
    </row>
    <row r="83" spans="1:24" x14ac:dyDescent="0.25">
      <c r="A83" s="6"/>
      <c r="B83" s="5"/>
      <c r="C83" s="5"/>
      <c r="D83" s="5"/>
      <c r="E83" s="5"/>
      <c r="F83" s="5"/>
      <c r="G83" s="5"/>
      <c r="H83" s="5"/>
      <c r="I83" s="5"/>
      <c r="J83" s="5"/>
      <c r="K83" s="5"/>
      <c r="L83" s="5"/>
      <c r="M83" s="5"/>
      <c r="N83" s="5"/>
      <c r="O83" s="5"/>
      <c r="P83" s="5"/>
      <c r="Q83" s="5"/>
      <c r="R83" s="5"/>
      <c r="S83" s="5"/>
      <c r="T83" s="5"/>
      <c r="U83" s="5"/>
      <c r="V83" s="5"/>
      <c r="W83" s="5"/>
      <c r="X83" s="5"/>
    </row>
    <row r="84" spans="1:24" x14ac:dyDescent="0.25">
      <c r="A84" s="6"/>
      <c r="B84" s="143" t="s">
        <v>14</v>
      </c>
      <c r="C84" s="143"/>
      <c r="D84" s="143"/>
      <c r="E84" s="5"/>
      <c r="F84" s="5"/>
      <c r="G84" s="5"/>
      <c r="H84" s="5"/>
      <c r="I84" s="5"/>
      <c r="J84" s="5"/>
      <c r="K84" s="5"/>
      <c r="L84" s="5"/>
      <c r="M84" s="5"/>
      <c r="N84" s="5"/>
      <c r="O84" s="5"/>
      <c r="P84" s="5"/>
      <c r="Q84" s="5"/>
      <c r="R84" s="5"/>
      <c r="S84" s="5"/>
      <c r="T84" s="5"/>
      <c r="U84" s="5"/>
      <c r="V84" s="5"/>
      <c r="W84" s="5"/>
      <c r="X84" s="5"/>
    </row>
    <row r="85" spans="1:24" x14ac:dyDescent="0.25">
      <c r="A85" s="6"/>
      <c r="B85" s="143"/>
      <c r="C85" s="143"/>
      <c r="D85" s="143"/>
      <c r="E85" s="5"/>
      <c r="F85" s="5"/>
      <c r="G85" s="5"/>
      <c r="H85" s="5"/>
      <c r="I85" s="5"/>
      <c r="J85" s="5"/>
      <c r="K85" s="5"/>
      <c r="L85" s="5"/>
      <c r="M85" s="5"/>
      <c r="N85" s="5"/>
      <c r="O85" s="5"/>
      <c r="P85" s="5"/>
      <c r="Q85" s="5"/>
      <c r="R85" s="5"/>
      <c r="S85" s="5"/>
      <c r="T85" s="5"/>
      <c r="U85" s="5"/>
      <c r="V85" s="5"/>
      <c r="W85" s="5"/>
      <c r="X85" s="5"/>
    </row>
    <row r="86" spans="1:24"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c r="U86" s="5"/>
      <c r="V86" s="5"/>
      <c r="W86" s="5"/>
      <c r="X86" s="5"/>
    </row>
    <row r="87" spans="1:24" x14ac:dyDescent="0.25">
      <c r="A87" s="6"/>
      <c r="B87" s="147"/>
      <c r="C87" s="148"/>
      <c r="D87" s="148"/>
      <c r="E87" s="148"/>
      <c r="F87" s="148"/>
      <c r="G87" s="148"/>
      <c r="H87" s="148"/>
      <c r="I87" s="148"/>
      <c r="J87" s="148"/>
      <c r="K87" s="148"/>
      <c r="L87" s="148"/>
      <c r="M87" s="148"/>
      <c r="N87" s="148"/>
      <c r="O87" s="148"/>
      <c r="P87" s="148"/>
      <c r="Q87" s="148"/>
      <c r="R87" s="148"/>
      <c r="S87" s="149"/>
      <c r="T87" s="5"/>
      <c r="U87" s="5"/>
      <c r="V87" s="5"/>
      <c r="W87" s="5"/>
      <c r="X87" s="5"/>
    </row>
    <row r="88" spans="1:24" x14ac:dyDescent="0.25">
      <c r="A88" s="6"/>
      <c r="B88" s="147"/>
      <c r="C88" s="148"/>
      <c r="D88" s="148"/>
      <c r="E88" s="148"/>
      <c r="F88" s="148"/>
      <c r="G88" s="148"/>
      <c r="H88" s="148"/>
      <c r="I88" s="148"/>
      <c r="J88" s="148"/>
      <c r="K88" s="148"/>
      <c r="L88" s="148"/>
      <c r="M88" s="148"/>
      <c r="N88" s="148"/>
      <c r="O88" s="148"/>
      <c r="P88" s="148"/>
      <c r="Q88" s="148"/>
      <c r="R88" s="148"/>
      <c r="S88" s="149"/>
      <c r="T88" s="5"/>
      <c r="U88" s="5"/>
      <c r="V88" s="5"/>
      <c r="W88" s="5"/>
      <c r="X88" s="5"/>
    </row>
    <row r="89" spans="1:24" x14ac:dyDescent="0.25">
      <c r="A89" s="6"/>
      <c r="B89" s="147"/>
      <c r="C89" s="148"/>
      <c r="D89" s="148"/>
      <c r="E89" s="148"/>
      <c r="F89" s="148"/>
      <c r="G89" s="148"/>
      <c r="H89" s="148"/>
      <c r="I89" s="148"/>
      <c r="J89" s="148"/>
      <c r="K89" s="148"/>
      <c r="L89" s="148"/>
      <c r="M89" s="148"/>
      <c r="N89" s="148"/>
      <c r="O89" s="148"/>
      <c r="P89" s="148"/>
      <c r="Q89" s="148"/>
      <c r="R89" s="148"/>
      <c r="S89" s="149"/>
      <c r="T89" s="5"/>
      <c r="U89" s="5"/>
      <c r="V89" s="5"/>
      <c r="W89" s="5"/>
      <c r="X89" s="5"/>
    </row>
    <row r="90" spans="1:24" x14ac:dyDescent="0.25">
      <c r="A90" s="6"/>
      <c r="B90" s="147"/>
      <c r="C90" s="148"/>
      <c r="D90" s="148"/>
      <c r="E90" s="148"/>
      <c r="F90" s="148"/>
      <c r="G90" s="148"/>
      <c r="H90" s="148"/>
      <c r="I90" s="148"/>
      <c r="J90" s="148"/>
      <c r="K90" s="148"/>
      <c r="L90" s="148"/>
      <c r="M90" s="148"/>
      <c r="N90" s="148"/>
      <c r="O90" s="148"/>
      <c r="P90" s="148"/>
      <c r="Q90" s="148"/>
      <c r="R90" s="148"/>
      <c r="S90" s="149"/>
      <c r="T90" s="5"/>
      <c r="U90" s="5"/>
      <c r="V90" s="5"/>
      <c r="W90" s="5"/>
      <c r="X90" s="5"/>
    </row>
    <row r="91" spans="1:24" x14ac:dyDescent="0.25">
      <c r="A91" s="6"/>
      <c r="B91" s="147"/>
      <c r="C91" s="148"/>
      <c r="D91" s="148"/>
      <c r="E91" s="148"/>
      <c r="F91" s="148"/>
      <c r="G91" s="148"/>
      <c r="H91" s="148"/>
      <c r="I91" s="148"/>
      <c r="J91" s="148"/>
      <c r="K91" s="148"/>
      <c r="L91" s="148"/>
      <c r="M91" s="148"/>
      <c r="N91" s="148"/>
      <c r="O91" s="148"/>
      <c r="P91" s="148"/>
      <c r="Q91" s="148"/>
      <c r="R91" s="148"/>
      <c r="S91" s="149"/>
      <c r="T91" s="5"/>
      <c r="U91" s="5"/>
      <c r="V91" s="5"/>
      <c r="W91" s="5"/>
      <c r="X91" s="5"/>
    </row>
    <row r="92" spans="1:24" x14ac:dyDescent="0.25">
      <c r="A92" s="6"/>
      <c r="B92" s="147"/>
      <c r="C92" s="148"/>
      <c r="D92" s="148"/>
      <c r="E92" s="148"/>
      <c r="F92" s="148"/>
      <c r="G92" s="148"/>
      <c r="H92" s="148"/>
      <c r="I92" s="148"/>
      <c r="J92" s="148"/>
      <c r="K92" s="148"/>
      <c r="L92" s="148"/>
      <c r="M92" s="148"/>
      <c r="N92" s="148"/>
      <c r="O92" s="148"/>
      <c r="P92" s="148"/>
      <c r="Q92" s="148"/>
      <c r="R92" s="148"/>
      <c r="S92" s="149"/>
      <c r="T92" s="5"/>
      <c r="U92" s="5"/>
      <c r="V92" s="5"/>
      <c r="W92" s="5"/>
      <c r="X92" s="5"/>
    </row>
    <row r="93" spans="1:24" x14ac:dyDescent="0.25">
      <c r="A93" s="6"/>
      <c r="B93" s="147"/>
      <c r="C93" s="148"/>
      <c r="D93" s="148"/>
      <c r="E93" s="148"/>
      <c r="F93" s="148"/>
      <c r="G93" s="148"/>
      <c r="H93" s="148"/>
      <c r="I93" s="148"/>
      <c r="J93" s="148"/>
      <c r="K93" s="148"/>
      <c r="L93" s="148"/>
      <c r="M93" s="148"/>
      <c r="N93" s="148"/>
      <c r="O93" s="148"/>
      <c r="P93" s="148"/>
      <c r="Q93" s="148"/>
      <c r="R93" s="148"/>
      <c r="S93" s="149"/>
      <c r="T93" s="5"/>
      <c r="U93" s="5"/>
      <c r="V93" s="5"/>
      <c r="W93" s="5"/>
      <c r="X93" s="5"/>
    </row>
    <row r="94" spans="1:24" x14ac:dyDescent="0.25">
      <c r="A94" s="6"/>
      <c r="B94" s="147"/>
      <c r="C94" s="148"/>
      <c r="D94" s="148"/>
      <c r="E94" s="148"/>
      <c r="F94" s="148"/>
      <c r="G94" s="148"/>
      <c r="H94" s="148"/>
      <c r="I94" s="148"/>
      <c r="J94" s="148"/>
      <c r="K94" s="148"/>
      <c r="L94" s="148"/>
      <c r="M94" s="148"/>
      <c r="N94" s="148"/>
      <c r="O94" s="148"/>
      <c r="P94" s="148"/>
      <c r="Q94" s="148"/>
      <c r="R94" s="148"/>
      <c r="S94" s="149"/>
      <c r="T94" s="5"/>
      <c r="U94" s="5"/>
      <c r="V94" s="5"/>
      <c r="W94" s="5"/>
      <c r="X94" s="5"/>
    </row>
    <row r="95" spans="1:24" x14ac:dyDescent="0.25">
      <c r="A95" s="6"/>
      <c r="B95" s="147"/>
      <c r="C95" s="148"/>
      <c r="D95" s="148"/>
      <c r="E95" s="148"/>
      <c r="F95" s="148"/>
      <c r="G95" s="148"/>
      <c r="H95" s="148"/>
      <c r="I95" s="148"/>
      <c r="J95" s="148"/>
      <c r="K95" s="148"/>
      <c r="L95" s="148"/>
      <c r="M95" s="148"/>
      <c r="N95" s="148"/>
      <c r="O95" s="148"/>
      <c r="P95" s="148"/>
      <c r="Q95" s="148"/>
      <c r="R95" s="148"/>
      <c r="S95" s="149"/>
      <c r="T95" s="5"/>
      <c r="U95" s="5"/>
      <c r="V95" s="5"/>
      <c r="W95" s="5"/>
      <c r="X95" s="5"/>
    </row>
    <row r="96" spans="1:24" x14ac:dyDescent="0.25">
      <c r="A96" s="6"/>
      <c r="B96" s="147"/>
      <c r="C96" s="148"/>
      <c r="D96" s="148"/>
      <c r="E96" s="148"/>
      <c r="F96" s="148"/>
      <c r="G96" s="148"/>
      <c r="H96" s="148"/>
      <c r="I96" s="148"/>
      <c r="J96" s="148"/>
      <c r="K96" s="148"/>
      <c r="L96" s="148"/>
      <c r="M96" s="148"/>
      <c r="N96" s="148"/>
      <c r="O96" s="148"/>
      <c r="P96" s="148"/>
      <c r="Q96" s="148"/>
      <c r="R96" s="148"/>
      <c r="S96" s="149"/>
      <c r="T96" s="5"/>
      <c r="U96" s="5"/>
      <c r="V96" s="5"/>
      <c r="W96" s="5"/>
      <c r="X96" s="5"/>
    </row>
    <row r="97" spans="1:24" ht="15.75" thickBot="1" x14ac:dyDescent="0.3">
      <c r="A97" s="6"/>
      <c r="B97" s="147"/>
      <c r="C97" s="148"/>
      <c r="D97" s="148"/>
      <c r="E97" s="148"/>
      <c r="F97" s="148"/>
      <c r="G97" s="148"/>
      <c r="H97" s="148"/>
      <c r="I97" s="148"/>
      <c r="J97" s="148"/>
      <c r="K97" s="148"/>
      <c r="L97" s="148"/>
      <c r="M97" s="148"/>
      <c r="N97" s="148"/>
      <c r="O97" s="148"/>
      <c r="P97" s="148"/>
      <c r="Q97" s="148"/>
      <c r="R97" s="148"/>
      <c r="S97" s="149"/>
      <c r="T97" s="5"/>
      <c r="U97" s="5"/>
      <c r="V97" s="5"/>
      <c r="W97" s="5"/>
      <c r="X97" s="5"/>
    </row>
    <row r="98" spans="1:24" ht="15.75" thickBot="1" x14ac:dyDescent="0.3">
      <c r="A98" s="6"/>
      <c r="B98" s="13"/>
      <c r="C98" s="14"/>
      <c r="D98" s="14"/>
      <c r="E98" s="14"/>
      <c r="F98" s="14"/>
      <c r="G98" s="14"/>
      <c r="H98" s="14"/>
      <c r="I98" s="14"/>
      <c r="J98" s="14"/>
      <c r="K98" s="14"/>
      <c r="L98" s="14"/>
      <c r="M98" s="14"/>
      <c r="N98" s="14"/>
      <c r="O98" s="14"/>
      <c r="P98" s="14"/>
      <c r="Q98" s="14"/>
      <c r="R98" s="14"/>
      <c r="S98" s="14"/>
      <c r="T98" s="40"/>
      <c r="U98" s="14"/>
      <c r="V98" s="14"/>
      <c r="W98" s="14"/>
      <c r="X98" s="15"/>
    </row>
    <row r="99" spans="1:24" x14ac:dyDescent="0.25">
      <c r="A99" s="6"/>
      <c r="B99" s="5"/>
      <c r="C99" s="5"/>
      <c r="D99" s="5"/>
      <c r="E99" s="5"/>
      <c r="F99" s="5"/>
      <c r="G99" s="5"/>
      <c r="H99" s="5"/>
      <c r="I99" s="5"/>
      <c r="J99" s="5"/>
      <c r="K99" s="5"/>
      <c r="L99" s="5"/>
      <c r="M99" s="5"/>
      <c r="N99" s="5"/>
      <c r="O99" s="5"/>
      <c r="P99" s="5"/>
      <c r="Q99" s="5"/>
      <c r="R99" s="5"/>
      <c r="S99" s="5"/>
      <c r="T99" s="5"/>
      <c r="U99" s="5"/>
      <c r="V99" s="5"/>
      <c r="W99" s="5"/>
      <c r="X99" s="5"/>
    </row>
    <row r="100" spans="1:24"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workbookViewId="0"/>
  </sheetViews>
  <sheetFormatPr defaultRowHeight="15" x14ac:dyDescent="0.25"/>
  <sheetData>
    <row r="1" spans="1:24" x14ac:dyDescent="0.25">
      <c r="A1" s="6"/>
      <c r="B1" s="6"/>
      <c r="C1" s="6"/>
      <c r="D1" s="6"/>
      <c r="E1" s="6"/>
      <c r="F1" s="6"/>
      <c r="G1" s="6"/>
      <c r="H1" s="6"/>
      <c r="I1" s="6"/>
      <c r="J1" s="6"/>
      <c r="K1" s="6"/>
      <c r="L1" s="6"/>
      <c r="M1" s="6"/>
      <c r="N1" s="6"/>
      <c r="O1" s="6"/>
      <c r="P1" s="6"/>
      <c r="Q1" s="6"/>
      <c r="R1" s="6"/>
      <c r="S1" s="6"/>
      <c r="T1" s="6"/>
      <c r="U1" s="6"/>
      <c r="V1" s="6"/>
      <c r="W1" s="6"/>
      <c r="X1" s="6"/>
    </row>
    <row r="2" spans="1:24" x14ac:dyDescent="0.25">
      <c r="A2" s="6"/>
      <c r="B2" s="216" t="s">
        <v>156</v>
      </c>
      <c r="C2" s="216"/>
      <c r="D2" s="216"/>
      <c r="E2" s="216"/>
      <c r="F2" s="216"/>
      <c r="G2" s="216"/>
      <c r="H2" s="216"/>
      <c r="I2" s="216"/>
      <c r="J2" s="216"/>
      <c r="K2" s="216"/>
      <c r="L2" s="216"/>
      <c r="M2" s="216"/>
      <c r="N2" s="216"/>
      <c r="O2" s="216"/>
      <c r="P2" s="216"/>
      <c r="Q2" s="216"/>
      <c r="R2" s="216"/>
      <c r="S2" s="216"/>
      <c r="T2" s="216"/>
      <c r="U2" s="5"/>
      <c r="V2" s="5"/>
      <c r="W2" s="5"/>
      <c r="X2" s="5"/>
    </row>
    <row r="3" spans="1:24" x14ac:dyDescent="0.25">
      <c r="A3" s="6"/>
      <c r="B3" s="216"/>
      <c r="C3" s="216"/>
      <c r="D3" s="216"/>
      <c r="E3" s="216"/>
      <c r="F3" s="216"/>
      <c r="G3" s="216"/>
      <c r="H3" s="216"/>
      <c r="I3" s="216"/>
      <c r="J3" s="216"/>
      <c r="K3" s="216"/>
      <c r="L3" s="216"/>
      <c r="M3" s="216"/>
      <c r="N3" s="216"/>
      <c r="O3" s="216"/>
      <c r="P3" s="216"/>
      <c r="Q3" s="216"/>
      <c r="R3" s="216"/>
      <c r="S3" s="216"/>
      <c r="T3" s="216"/>
      <c r="U3" s="5"/>
      <c r="V3" s="5"/>
      <c r="W3" s="5"/>
      <c r="X3" s="5"/>
    </row>
    <row r="4" spans="1:24" ht="15.75" thickBot="1" x14ac:dyDescent="0.3">
      <c r="A4" s="6"/>
      <c r="B4" s="217"/>
      <c r="C4" s="217"/>
      <c r="D4" s="217"/>
      <c r="E4" s="217"/>
      <c r="F4" s="217"/>
      <c r="G4" s="217"/>
      <c r="H4" s="217"/>
      <c r="I4" s="217"/>
      <c r="J4" s="217"/>
      <c r="K4" s="217"/>
      <c r="L4" s="217"/>
      <c r="M4" s="217"/>
      <c r="N4" s="217"/>
      <c r="O4" s="217"/>
      <c r="P4" s="217"/>
      <c r="Q4" s="217"/>
      <c r="R4" s="217"/>
      <c r="S4" s="217"/>
      <c r="T4" s="217"/>
      <c r="U4" s="5"/>
      <c r="V4" s="5"/>
      <c r="W4" s="5"/>
      <c r="X4" s="5"/>
    </row>
    <row r="5" spans="1:24" ht="15.75" thickBot="1" x14ac:dyDescent="0.3">
      <c r="A5" s="6"/>
      <c r="B5" s="218" t="s">
        <v>0</v>
      </c>
      <c r="C5" s="219"/>
      <c r="D5" s="219"/>
      <c r="E5" s="219"/>
      <c r="F5" s="219"/>
      <c r="G5" s="219"/>
      <c r="H5" s="219"/>
      <c r="I5" s="219"/>
      <c r="J5" s="219"/>
      <c r="K5" s="219"/>
      <c r="L5" s="219"/>
      <c r="M5" s="219"/>
      <c r="N5" s="219"/>
      <c r="O5" s="219"/>
      <c r="P5" s="219"/>
      <c r="Q5" s="219"/>
      <c r="R5" s="219"/>
      <c r="S5" s="219"/>
      <c r="T5" s="220"/>
      <c r="U5" s="5"/>
      <c r="V5" s="5"/>
      <c r="W5" s="5"/>
      <c r="X5" s="5"/>
    </row>
    <row r="6" spans="1:24" x14ac:dyDescent="0.25">
      <c r="A6" s="6"/>
      <c r="B6" s="5"/>
      <c r="C6" s="5"/>
      <c r="D6" s="5"/>
      <c r="E6" s="5"/>
      <c r="F6" s="5"/>
      <c r="G6" s="5"/>
      <c r="H6" s="5"/>
      <c r="I6" s="5"/>
      <c r="J6" s="5"/>
      <c r="K6" s="5"/>
      <c r="L6" s="5"/>
      <c r="M6" s="5"/>
      <c r="N6" s="5"/>
      <c r="O6" s="5"/>
      <c r="P6" s="5"/>
      <c r="Q6" s="5"/>
      <c r="R6" s="5"/>
      <c r="S6" s="5"/>
      <c r="T6" s="5"/>
      <c r="U6" s="5"/>
      <c r="V6" s="5"/>
      <c r="W6" s="5"/>
      <c r="X6" s="5"/>
    </row>
    <row r="7" spans="1:24" x14ac:dyDescent="0.25">
      <c r="A7" s="6"/>
      <c r="B7" s="5"/>
      <c r="C7" s="5"/>
      <c r="D7" s="5"/>
      <c r="E7" s="5"/>
      <c r="F7" s="5"/>
      <c r="G7" s="5"/>
      <c r="H7" s="5"/>
      <c r="I7" s="5"/>
      <c r="J7" s="5"/>
      <c r="K7" s="5"/>
      <c r="L7" s="5"/>
      <c r="M7" s="5"/>
      <c r="N7" s="5"/>
      <c r="O7" s="5"/>
      <c r="P7" s="5"/>
      <c r="Q7" s="5"/>
      <c r="R7" s="5"/>
      <c r="S7" s="5"/>
      <c r="T7" s="5"/>
      <c r="U7" s="5"/>
      <c r="V7" s="5"/>
      <c r="W7" s="5"/>
      <c r="X7" s="5"/>
    </row>
    <row r="8" spans="1:24" x14ac:dyDescent="0.25">
      <c r="A8" s="6"/>
      <c r="B8" s="9"/>
      <c r="C8" s="9"/>
      <c r="D8" s="9"/>
      <c r="E8" s="9"/>
      <c r="F8" s="9"/>
      <c r="G8" s="9"/>
      <c r="H8" s="9"/>
      <c r="I8" s="9"/>
      <c r="J8" s="9"/>
      <c r="K8" s="9"/>
      <c r="L8" s="9"/>
      <c r="M8" s="9"/>
      <c r="N8" s="9"/>
      <c r="O8" s="9"/>
      <c r="P8" s="9"/>
      <c r="Q8" s="9"/>
      <c r="R8" s="9"/>
      <c r="S8" s="9"/>
      <c r="T8" s="5"/>
      <c r="U8" s="5"/>
      <c r="V8" s="5"/>
      <c r="W8" s="5"/>
      <c r="X8" s="5"/>
    </row>
    <row r="9" spans="1:24" x14ac:dyDescent="0.25">
      <c r="A9" s="6"/>
      <c r="B9" s="9"/>
      <c r="C9" s="9"/>
      <c r="D9" s="9"/>
      <c r="E9" s="9"/>
      <c r="F9" s="9"/>
      <c r="G9" s="9"/>
      <c r="H9" s="9"/>
      <c r="I9" s="9"/>
      <c r="J9" s="9"/>
      <c r="K9" s="9"/>
      <c r="L9" s="9"/>
      <c r="M9" s="9"/>
      <c r="N9" s="9"/>
      <c r="O9" s="9"/>
      <c r="P9" s="9"/>
      <c r="Q9" s="9"/>
      <c r="R9" s="9"/>
      <c r="S9" s="9"/>
      <c r="T9" s="5"/>
      <c r="U9" s="5"/>
      <c r="V9" s="5"/>
      <c r="W9" s="5"/>
      <c r="X9" s="5"/>
    </row>
    <row r="10" spans="1:24" x14ac:dyDescent="0.25">
      <c r="A10" s="6"/>
      <c r="B10" s="5"/>
      <c r="C10" s="5"/>
      <c r="D10" s="5"/>
      <c r="E10" s="5"/>
      <c r="F10" s="5"/>
      <c r="G10" s="5"/>
      <c r="H10" s="5"/>
      <c r="I10" s="5"/>
      <c r="J10" s="5"/>
      <c r="K10" s="5"/>
      <c r="L10" s="5"/>
      <c r="M10" s="5"/>
      <c r="N10" s="5"/>
      <c r="O10" s="5"/>
      <c r="P10" s="5"/>
      <c r="Q10" s="5"/>
      <c r="R10" s="5"/>
      <c r="S10" s="5"/>
      <c r="T10" s="5"/>
      <c r="U10" s="5"/>
      <c r="V10" s="5"/>
      <c r="W10" s="5"/>
      <c r="X10" s="5"/>
    </row>
    <row r="11" spans="1:24" x14ac:dyDescent="0.25">
      <c r="A11" s="6"/>
      <c r="B11" s="5"/>
      <c r="C11" s="5"/>
      <c r="D11" s="5"/>
      <c r="E11" s="5"/>
      <c r="F11" s="5"/>
      <c r="G11" s="5"/>
      <c r="H11" s="5"/>
      <c r="I11" s="5"/>
      <c r="J11" s="5"/>
      <c r="K11" s="5"/>
      <c r="L11" s="5"/>
      <c r="M11" s="5"/>
      <c r="N11" s="5"/>
      <c r="O11" s="5"/>
      <c r="P11" s="5"/>
      <c r="Q11" s="5"/>
      <c r="R11" s="5"/>
      <c r="S11" s="5"/>
      <c r="T11" s="5"/>
      <c r="U11" s="5"/>
      <c r="V11" s="5"/>
      <c r="W11" s="5"/>
      <c r="X11" s="5"/>
    </row>
    <row r="12" spans="1:24" x14ac:dyDescent="0.25">
      <c r="A12" s="6"/>
      <c r="B12" s="5"/>
      <c r="C12" s="5"/>
      <c r="D12" s="5"/>
      <c r="E12" s="5"/>
      <c r="F12" s="5"/>
      <c r="G12" s="5"/>
      <c r="H12" s="5"/>
      <c r="I12" s="5"/>
      <c r="J12" s="5"/>
      <c r="K12" s="5"/>
      <c r="L12" s="5"/>
      <c r="M12" s="5"/>
      <c r="N12" s="5"/>
      <c r="O12" s="5"/>
      <c r="P12" s="5"/>
      <c r="Q12" s="5"/>
      <c r="R12" s="5"/>
      <c r="S12" s="5"/>
      <c r="T12" s="5"/>
      <c r="U12" s="5"/>
      <c r="V12" s="5"/>
      <c r="W12" s="5"/>
      <c r="X12" s="5"/>
    </row>
    <row r="13" spans="1:24" x14ac:dyDescent="0.25">
      <c r="A13" s="6"/>
      <c r="B13" s="5"/>
      <c r="C13" s="5"/>
      <c r="D13" s="5"/>
      <c r="E13" s="5"/>
      <c r="F13" s="5"/>
      <c r="G13" s="5"/>
      <c r="H13" s="5"/>
      <c r="I13" s="5"/>
      <c r="J13" s="5"/>
      <c r="K13" s="5"/>
      <c r="L13" s="5"/>
      <c r="M13" s="5"/>
      <c r="N13" s="5"/>
      <c r="O13" s="5"/>
      <c r="P13" s="5"/>
      <c r="Q13" s="5"/>
      <c r="R13" s="5"/>
      <c r="S13" s="5"/>
      <c r="T13" s="5"/>
      <c r="U13" s="5"/>
      <c r="V13" s="5"/>
      <c r="W13" s="5"/>
      <c r="X13" s="5"/>
    </row>
    <row r="14" spans="1:24" x14ac:dyDescent="0.25">
      <c r="A14" s="6"/>
      <c r="B14" s="5"/>
      <c r="C14" s="5"/>
      <c r="D14" s="5"/>
      <c r="E14" s="5"/>
      <c r="F14" s="5"/>
      <c r="G14" s="5"/>
      <c r="H14" s="5"/>
      <c r="I14" s="5"/>
      <c r="J14" s="5"/>
      <c r="K14" s="5"/>
      <c r="L14" s="5"/>
      <c r="M14" s="5"/>
      <c r="N14" s="5"/>
      <c r="O14" s="5"/>
      <c r="P14" s="5"/>
      <c r="Q14" s="5"/>
      <c r="R14" s="5"/>
      <c r="S14" s="5"/>
      <c r="T14" s="5"/>
      <c r="U14" s="5"/>
      <c r="V14" s="5"/>
      <c r="W14" s="5"/>
      <c r="X14" s="5"/>
    </row>
    <row r="15" spans="1:24" x14ac:dyDescent="0.25">
      <c r="A15" s="6"/>
      <c r="B15" s="5"/>
      <c r="C15" s="5"/>
      <c r="D15" s="5"/>
      <c r="E15" s="5"/>
      <c r="F15" s="5"/>
      <c r="G15" s="5"/>
      <c r="H15" s="5"/>
      <c r="I15" s="5"/>
      <c r="J15" s="5"/>
      <c r="K15" s="5"/>
      <c r="L15" s="5"/>
      <c r="M15" s="5"/>
      <c r="N15" s="5"/>
      <c r="O15" s="5"/>
      <c r="P15" s="5"/>
      <c r="Q15" s="5"/>
      <c r="R15" s="5"/>
      <c r="S15" s="5"/>
      <c r="T15" s="5"/>
      <c r="U15" s="5"/>
      <c r="V15" s="5"/>
      <c r="W15" s="5"/>
      <c r="X15" s="5"/>
    </row>
    <row r="16" spans="1:24" x14ac:dyDescent="0.25">
      <c r="A16" s="6"/>
      <c r="B16" s="5"/>
      <c r="C16" s="5"/>
      <c r="D16" s="5"/>
      <c r="E16" s="5"/>
      <c r="F16" s="5"/>
      <c r="G16" s="5"/>
      <c r="H16" s="5"/>
      <c r="I16" s="5"/>
      <c r="J16" s="5"/>
      <c r="K16" s="5"/>
      <c r="L16" s="5"/>
      <c r="M16" s="5"/>
      <c r="N16" s="5"/>
      <c r="O16" s="5"/>
      <c r="P16" s="5"/>
      <c r="Q16" s="5"/>
      <c r="R16" s="5"/>
      <c r="S16" s="5"/>
      <c r="T16" s="5"/>
      <c r="U16" s="5"/>
      <c r="V16" s="5"/>
      <c r="W16" s="5"/>
      <c r="X16" s="5"/>
    </row>
    <row r="17" spans="1:24" x14ac:dyDescent="0.25">
      <c r="A17" s="6"/>
      <c r="B17" s="5"/>
      <c r="C17" s="5"/>
      <c r="D17" s="5"/>
      <c r="E17" s="5"/>
      <c r="F17" s="5"/>
      <c r="G17" s="5"/>
      <c r="H17" s="5"/>
      <c r="I17" s="5"/>
      <c r="J17" s="5"/>
      <c r="K17" s="5"/>
      <c r="L17" s="5"/>
      <c r="M17" s="5"/>
      <c r="N17" s="5"/>
      <c r="O17" s="5"/>
      <c r="P17" s="5"/>
      <c r="Q17" s="5"/>
      <c r="R17" s="5"/>
      <c r="S17" s="5"/>
      <c r="T17" s="5"/>
      <c r="U17" s="5"/>
      <c r="V17" s="5"/>
      <c r="W17" s="5"/>
      <c r="X17" s="5"/>
    </row>
    <row r="18" spans="1:24" x14ac:dyDescent="0.25">
      <c r="A18" s="6"/>
      <c r="B18" s="5"/>
      <c r="C18" s="5"/>
      <c r="D18" s="5"/>
      <c r="E18" s="5"/>
      <c r="F18" s="5"/>
      <c r="G18" s="5"/>
      <c r="H18" s="5"/>
      <c r="I18" s="5"/>
      <c r="J18" s="5"/>
      <c r="K18" s="5"/>
      <c r="L18" s="5"/>
      <c r="M18" s="5"/>
      <c r="N18" s="5"/>
      <c r="O18" s="5"/>
      <c r="P18" s="5"/>
      <c r="Q18" s="5"/>
      <c r="R18" s="5"/>
      <c r="S18" s="5"/>
      <c r="T18" s="5"/>
      <c r="U18" s="5"/>
      <c r="V18" s="5"/>
      <c r="W18" s="5"/>
      <c r="X18" s="5"/>
    </row>
    <row r="19" spans="1:24" ht="18" x14ac:dyDescent="0.25">
      <c r="A19" s="6"/>
      <c r="B19" s="5"/>
      <c r="C19" s="5"/>
      <c r="D19" s="5"/>
      <c r="E19" s="5"/>
      <c r="F19" s="5"/>
      <c r="G19" s="5"/>
      <c r="H19" s="8"/>
      <c r="I19" s="5"/>
      <c r="J19" s="5"/>
      <c r="K19" s="5"/>
      <c r="L19" s="5"/>
      <c r="M19" s="5"/>
      <c r="N19" s="5"/>
      <c r="O19" s="5"/>
      <c r="P19" s="5"/>
      <c r="Q19" s="5"/>
      <c r="R19" s="5"/>
      <c r="S19" s="5"/>
      <c r="T19" s="5"/>
      <c r="U19" s="5"/>
      <c r="V19" s="5"/>
      <c r="W19" s="5"/>
      <c r="X19" s="5"/>
    </row>
    <row r="20" spans="1:24" x14ac:dyDescent="0.25">
      <c r="A20" s="6"/>
      <c r="B20" s="5"/>
      <c r="C20" s="5"/>
      <c r="D20" s="5"/>
      <c r="E20" s="5"/>
      <c r="F20" s="5"/>
      <c r="G20" s="5"/>
      <c r="H20" s="5"/>
      <c r="I20" s="5"/>
      <c r="J20" s="5"/>
      <c r="K20" s="5"/>
      <c r="L20" s="5"/>
      <c r="M20" s="5"/>
      <c r="N20" s="5"/>
      <c r="O20" s="5"/>
      <c r="P20" s="5"/>
      <c r="Q20" s="5"/>
      <c r="R20" s="5"/>
      <c r="S20" s="5"/>
      <c r="T20" s="5"/>
      <c r="U20" s="5"/>
      <c r="V20" s="5"/>
      <c r="W20" s="5"/>
      <c r="X20" s="5"/>
    </row>
    <row r="21" spans="1:24" x14ac:dyDescent="0.25">
      <c r="A21" s="6"/>
      <c r="B21" s="5"/>
      <c r="C21" s="5"/>
      <c r="D21" s="5"/>
      <c r="E21" s="5"/>
      <c r="F21" s="5"/>
      <c r="G21" s="5"/>
      <c r="H21" s="5"/>
      <c r="I21" s="5"/>
      <c r="J21" s="5"/>
      <c r="K21" s="5"/>
      <c r="L21" s="5"/>
      <c r="M21" s="5"/>
      <c r="N21" s="5"/>
      <c r="O21" s="5"/>
      <c r="P21" s="5"/>
      <c r="Q21" s="5"/>
      <c r="R21" s="5"/>
      <c r="S21" s="5"/>
      <c r="T21" s="5"/>
      <c r="U21" s="5"/>
      <c r="V21" s="5"/>
      <c r="W21" s="5"/>
      <c r="X21" s="5"/>
    </row>
    <row r="22" spans="1:24" x14ac:dyDescent="0.25">
      <c r="A22" s="6"/>
      <c r="B22" s="5"/>
      <c r="C22" s="5"/>
      <c r="D22" s="5"/>
      <c r="E22" s="5"/>
      <c r="F22" s="5"/>
      <c r="G22" s="5"/>
      <c r="H22" s="5"/>
      <c r="I22" s="5"/>
      <c r="J22" s="5"/>
      <c r="K22" s="5"/>
      <c r="L22" s="5"/>
      <c r="M22" s="5"/>
      <c r="N22" s="5"/>
      <c r="O22" s="5"/>
      <c r="P22" s="5"/>
      <c r="Q22" s="5"/>
      <c r="R22" s="5"/>
      <c r="S22" s="5"/>
      <c r="T22" s="5"/>
      <c r="U22" s="5"/>
      <c r="V22" s="5"/>
      <c r="W22" s="5"/>
      <c r="X22" s="5"/>
    </row>
    <row r="23" spans="1:24" x14ac:dyDescent="0.25">
      <c r="A23" s="6"/>
      <c r="B23" s="5"/>
      <c r="C23" s="5"/>
      <c r="D23" s="5"/>
      <c r="E23" s="5"/>
      <c r="F23" s="5"/>
      <c r="G23" s="5"/>
      <c r="H23" s="5"/>
      <c r="I23" s="5"/>
      <c r="J23" s="5"/>
      <c r="K23" s="5"/>
      <c r="L23" s="5"/>
      <c r="M23" s="5"/>
      <c r="N23" s="5"/>
      <c r="O23" s="5"/>
      <c r="P23" s="5"/>
      <c r="Q23" s="5"/>
      <c r="R23" s="5"/>
      <c r="S23" s="5"/>
      <c r="T23" s="5"/>
      <c r="U23" s="5"/>
      <c r="V23" s="5"/>
      <c r="W23" s="5"/>
      <c r="X23" s="5"/>
    </row>
    <row r="24" spans="1:24" x14ac:dyDescent="0.25">
      <c r="A24" s="6"/>
      <c r="B24" s="5"/>
      <c r="C24" s="5"/>
      <c r="D24" s="5"/>
      <c r="E24" s="5"/>
      <c r="F24" s="5"/>
      <c r="G24" s="5"/>
      <c r="H24" s="5"/>
      <c r="I24" s="5"/>
      <c r="J24" s="5"/>
      <c r="K24" s="5"/>
      <c r="L24" s="5"/>
      <c r="M24" s="5"/>
      <c r="N24" s="5"/>
      <c r="O24" s="5"/>
      <c r="P24" s="5"/>
      <c r="Q24" s="5"/>
      <c r="R24" s="5"/>
      <c r="S24" s="5"/>
      <c r="T24" s="5"/>
      <c r="U24" s="5"/>
      <c r="V24" s="5"/>
      <c r="W24" s="5"/>
      <c r="X24" s="5"/>
    </row>
    <row r="25" spans="1:24" x14ac:dyDescent="0.25">
      <c r="A25" s="6"/>
      <c r="B25" s="5"/>
      <c r="C25" s="5"/>
      <c r="D25" s="5"/>
      <c r="E25" s="5"/>
      <c r="F25" s="5"/>
      <c r="G25" s="5"/>
      <c r="H25" s="5"/>
      <c r="I25" s="5"/>
      <c r="J25" s="5"/>
      <c r="K25" s="5"/>
      <c r="L25" s="5"/>
      <c r="M25" s="5"/>
      <c r="N25" s="5"/>
      <c r="O25" s="5"/>
      <c r="P25" s="5"/>
      <c r="Q25" s="5"/>
      <c r="R25" s="5"/>
      <c r="S25" s="5"/>
      <c r="T25" s="5"/>
      <c r="U25" s="5"/>
      <c r="V25" s="5"/>
      <c r="W25" s="5"/>
      <c r="X25" s="5"/>
    </row>
    <row r="26" spans="1:24" x14ac:dyDescent="0.25">
      <c r="A26" s="6"/>
      <c r="B26" s="5"/>
      <c r="C26" s="5"/>
      <c r="D26" s="5"/>
      <c r="E26" s="5"/>
      <c r="F26" s="5"/>
      <c r="G26" s="5"/>
      <c r="H26" s="5"/>
      <c r="I26" s="5"/>
      <c r="J26" s="5"/>
      <c r="K26" s="5"/>
      <c r="L26" s="5"/>
      <c r="M26" s="5"/>
      <c r="N26" s="5"/>
      <c r="O26" s="5"/>
      <c r="P26" s="5"/>
      <c r="Q26" s="5"/>
      <c r="R26" s="5"/>
      <c r="S26" s="5"/>
      <c r="T26" s="5"/>
      <c r="U26" s="5"/>
      <c r="V26" s="5"/>
      <c r="W26" s="5"/>
      <c r="X26" s="5"/>
    </row>
    <row r="27" spans="1:24" x14ac:dyDescent="0.25">
      <c r="A27" s="6"/>
      <c r="B27" s="5"/>
      <c r="C27" s="5"/>
      <c r="D27" s="5"/>
      <c r="E27" s="5"/>
      <c r="F27" s="5"/>
      <c r="G27" s="5"/>
      <c r="H27" s="5"/>
      <c r="I27" s="5"/>
      <c r="J27" s="5"/>
      <c r="K27" s="5"/>
      <c r="L27" s="5"/>
      <c r="M27" s="5"/>
      <c r="N27" s="5"/>
      <c r="O27" s="5"/>
      <c r="P27" s="5"/>
      <c r="Q27" s="5"/>
      <c r="R27" s="5"/>
      <c r="S27" s="5"/>
      <c r="T27" s="5"/>
      <c r="U27" s="5"/>
      <c r="V27" s="5"/>
      <c r="W27" s="5"/>
      <c r="X27" s="5"/>
    </row>
    <row r="28" spans="1:24" x14ac:dyDescent="0.25">
      <c r="A28" s="6"/>
      <c r="B28" s="5"/>
      <c r="C28" s="5"/>
      <c r="D28" s="5"/>
      <c r="E28" s="5"/>
      <c r="F28" s="5"/>
      <c r="G28" s="5"/>
      <c r="H28" s="5"/>
      <c r="I28" s="5"/>
      <c r="J28" s="5"/>
      <c r="K28" s="5"/>
      <c r="L28" s="5"/>
      <c r="M28" s="5"/>
      <c r="N28" s="5"/>
      <c r="O28" s="5"/>
      <c r="P28" s="5"/>
      <c r="Q28" s="5"/>
      <c r="R28" s="5"/>
      <c r="S28" s="5"/>
      <c r="T28" s="5"/>
      <c r="U28" s="5"/>
      <c r="V28" s="5"/>
      <c r="W28" s="5"/>
      <c r="X28" s="5"/>
    </row>
    <row r="29" spans="1:24" x14ac:dyDescent="0.25">
      <c r="A29" s="6"/>
      <c r="B29" s="5"/>
      <c r="C29" s="5"/>
      <c r="D29" s="5"/>
      <c r="E29" s="5"/>
      <c r="F29" s="5"/>
      <c r="G29" s="5"/>
      <c r="H29" s="5"/>
      <c r="I29" s="5"/>
      <c r="J29" s="5"/>
      <c r="K29" s="5"/>
      <c r="L29" s="5"/>
      <c r="M29" s="5"/>
      <c r="N29" s="5"/>
      <c r="O29" s="5"/>
      <c r="P29" s="5"/>
      <c r="Q29" s="5"/>
      <c r="R29" s="5"/>
      <c r="S29" s="5"/>
      <c r="T29" s="5"/>
      <c r="U29" s="5"/>
      <c r="V29" s="5"/>
      <c r="W29" s="5"/>
      <c r="X29" s="5"/>
    </row>
    <row r="30" spans="1:24" x14ac:dyDescent="0.25">
      <c r="A30" s="6"/>
      <c r="B30" s="5"/>
      <c r="C30" s="5"/>
      <c r="D30" s="5"/>
      <c r="E30" s="5"/>
      <c r="F30" s="5"/>
      <c r="G30" s="5"/>
      <c r="H30" s="5"/>
      <c r="I30" s="5"/>
      <c r="J30" s="5"/>
      <c r="K30" s="5"/>
      <c r="L30" s="5"/>
      <c r="M30" s="5"/>
      <c r="N30" s="5"/>
      <c r="O30" s="5"/>
      <c r="P30" s="5"/>
      <c r="Q30" s="5"/>
      <c r="R30" s="5"/>
      <c r="S30" s="5"/>
      <c r="T30" s="5"/>
      <c r="U30" s="5"/>
      <c r="V30" s="5"/>
      <c r="W30" s="5"/>
      <c r="X30" s="5"/>
    </row>
    <row r="31" spans="1:24" x14ac:dyDescent="0.25">
      <c r="A31" s="6"/>
      <c r="B31" s="5"/>
      <c r="C31" s="5"/>
      <c r="D31" s="5"/>
      <c r="E31" s="5"/>
      <c r="F31" s="5"/>
      <c r="G31" s="5"/>
      <c r="H31" s="5"/>
      <c r="I31" s="5"/>
      <c r="J31" s="5"/>
      <c r="K31" s="5"/>
      <c r="L31" s="5"/>
      <c r="M31" s="5"/>
      <c r="N31" s="5"/>
      <c r="O31" s="5"/>
      <c r="P31" s="5"/>
      <c r="Q31" s="5"/>
      <c r="R31" s="5"/>
      <c r="S31" s="5"/>
      <c r="T31" s="5"/>
      <c r="U31" s="5"/>
      <c r="V31" s="5"/>
      <c r="W31" s="5"/>
      <c r="X31" s="5"/>
    </row>
    <row r="32" spans="1:24" x14ac:dyDescent="0.25">
      <c r="A32" s="6"/>
      <c r="B32" s="5"/>
      <c r="C32" s="5"/>
      <c r="D32" s="5"/>
      <c r="E32" s="5"/>
      <c r="F32" s="5"/>
      <c r="G32" s="5"/>
      <c r="H32" s="5"/>
      <c r="I32" s="5"/>
      <c r="J32" s="5"/>
      <c r="K32" s="5"/>
      <c r="L32" s="5"/>
      <c r="M32" s="5"/>
      <c r="N32" s="5"/>
      <c r="O32" s="5"/>
      <c r="P32" s="5"/>
      <c r="Q32" s="5"/>
      <c r="R32" s="5"/>
      <c r="S32" s="5"/>
      <c r="T32" s="5"/>
      <c r="U32" s="5"/>
      <c r="V32" s="5"/>
      <c r="W32" s="5"/>
      <c r="X32" s="5"/>
    </row>
    <row r="33" spans="1:24" x14ac:dyDescent="0.25">
      <c r="A33" s="6"/>
      <c r="B33" s="5"/>
      <c r="C33" s="5"/>
      <c r="D33" s="5"/>
      <c r="E33" s="5"/>
      <c r="F33" s="5"/>
      <c r="G33" s="5"/>
      <c r="H33" s="5"/>
      <c r="I33" s="5"/>
      <c r="J33" s="5"/>
      <c r="K33" s="5"/>
      <c r="L33" s="5"/>
      <c r="M33" s="5"/>
      <c r="N33" s="5"/>
      <c r="O33" s="5"/>
      <c r="P33" s="5"/>
      <c r="Q33" s="5"/>
      <c r="R33" s="5"/>
      <c r="S33" s="5"/>
      <c r="T33" s="5"/>
      <c r="U33" s="5"/>
      <c r="V33" s="5"/>
      <c r="W33" s="5"/>
      <c r="X33" s="5"/>
    </row>
    <row r="34" spans="1:24" x14ac:dyDescent="0.25">
      <c r="A34" s="6"/>
      <c r="B34" s="5"/>
      <c r="C34" s="5"/>
      <c r="D34" s="5"/>
      <c r="E34" s="5"/>
      <c r="F34" s="5"/>
      <c r="G34" s="5"/>
      <c r="H34" s="5"/>
      <c r="I34" s="5"/>
      <c r="J34" s="5"/>
      <c r="K34" s="5"/>
      <c r="L34" s="5"/>
      <c r="M34" s="5"/>
      <c r="N34" s="5"/>
      <c r="O34" s="5"/>
      <c r="P34" s="5"/>
      <c r="Q34" s="5"/>
      <c r="R34" s="5"/>
      <c r="S34" s="5"/>
      <c r="T34" s="5"/>
      <c r="U34" s="5"/>
      <c r="V34" s="5"/>
      <c r="W34" s="5"/>
      <c r="X34" s="5"/>
    </row>
    <row r="35" spans="1:24" x14ac:dyDescent="0.25">
      <c r="A35" s="6"/>
      <c r="B35" s="5"/>
      <c r="C35" s="5"/>
      <c r="D35" s="5"/>
      <c r="E35" s="5"/>
      <c r="F35" s="5"/>
      <c r="G35" s="5"/>
      <c r="H35" s="5"/>
      <c r="I35" s="5"/>
      <c r="J35" s="5"/>
      <c r="K35" s="5"/>
      <c r="L35" s="5"/>
      <c r="M35" s="5"/>
      <c r="N35" s="5"/>
      <c r="O35" s="5"/>
      <c r="P35" s="5"/>
      <c r="Q35" s="5"/>
      <c r="R35" s="5"/>
      <c r="S35" s="5"/>
      <c r="T35" s="5"/>
      <c r="U35" s="5"/>
      <c r="V35" s="5"/>
      <c r="W35" s="5"/>
      <c r="X35" s="5"/>
    </row>
    <row r="36" spans="1:24" x14ac:dyDescent="0.25">
      <c r="A36" s="6"/>
      <c r="B36" s="5"/>
      <c r="C36" s="5"/>
      <c r="D36" s="5"/>
      <c r="E36" s="5"/>
      <c r="F36" s="5"/>
      <c r="G36" s="5"/>
      <c r="H36" s="5"/>
      <c r="I36" s="5"/>
      <c r="J36" s="5"/>
      <c r="K36" s="5"/>
      <c r="L36" s="5"/>
      <c r="M36" s="5"/>
      <c r="N36" s="5"/>
      <c r="O36" s="5"/>
      <c r="P36" s="5"/>
      <c r="Q36" s="5"/>
      <c r="R36" s="5"/>
      <c r="S36" s="5"/>
      <c r="T36" s="5"/>
      <c r="U36" s="5"/>
      <c r="V36" s="5"/>
      <c r="W36" s="5"/>
      <c r="X36" s="5"/>
    </row>
    <row r="37" spans="1:24" x14ac:dyDescent="0.25">
      <c r="A37" s="6"/>
      <c r="B37" s="5"/>
      <c r="C37" s="5"/>
      <c r="D37" s="5"/>
      <c r="E37" s="5"/>
      <c r="F37" s="5"/>
      <c r="G37" s="5"/>
      <c r="H37" s="5"/>
      <c r="I37" s="5"/>
      <c r="J37" s="5"/>
      <c r="K37" s="5"/>
      <c r="L37" s="5"/>
      <c r="M37" s="5"/>
      <c r="N37" s="5"/>
      <c r="O37" s="5"/>
      <c r="P37" s="5"/>
      <c r="Q37" s="5"/>
      <c r="R37" s="5"/>
      <c r="S37" s="5"/>
      <c r="T37" s="5"/>
      <c r="U37" s="5"/>
      <c r="V37" s="5"/>
      <c r="W37" s="5"/>
      <c r="X37" s="5"/>
    </row>
    <row r="38" spans="1:24" x14ac:dyDescent="0.25">
      <c r="A38" s="6"/>
      <c r="B38" s="5"/>
      <c r="C38" s="5"/>
      <c r="D38" s="5"/>
      <c r="E38" s="5"/>
      <c r="F38" s="5"/>
      <c r="G38" s="5"/>
      <c r="H38" s="5"/>
      <c r="I38" s="5"/>
      <c r="J38" s="5"/>
      <c r="K38" s="5"/>
      <c r="L38" s="5"/>
      <c r="M38" s="5"/>
      <c r="N38" s="5"/>
      <c r="O38" s="5"/>
      <c r="P38" s="5"/>
      <c r="Q38" s="5"/>
      <c r="R38" s="5"/>
      <c r="S38" s="5"/>
      <c r="T38" s="5"/>
      <c r="U38" s="5"/>
      <c r="V38" s="5"/>
      <c r="W38" s="5"/>
      <c r="X38" s="5"/>
    </row>
    <row r="39" spans="1:24" x14ac:dyDescent="0.25">
      <c r="A39" s="6"/>
      <c r="B39" s="5"/>
      <c r="C39" s="5"/>
      <c r="D39" s="5"/>
      <c r="E39" s="5"/>
      <c r="F39" s="5"/>
      <c r="G39" s="5"/>
      <c r="H39" s="5"/>
      <c r="I39" s="5"/>
      <c r="J39" s="5"/>
      <c r="K39" s="5"/>
      <c r="L39" s="5"/>
      <c r="M39" s="5"/>
      <c r="N39" s="5"/>
      <c r="O39" s="5"/>
      <c r="P39" s="5"/>
      <c r="Q39" s="5"/>
      <c r="R39" s="5"/>
      <c r="S39" s="5"/>
      <c r="T39" s="5"/>
      <c r="U39" s="5"/>
      <c r="V39" s="5"/>
      <c r="W39" s="5"/>
      <c r="X39" s="5"/>
    </row>
    <row r="40" spans="1:24" x14ac:dyDescent="0.25">
      <c r="A40" s="6"/>
      <c r="B40" s="5"/>
      <c r="C40" s="5"/>
      <c r="D40" s="5"/>
      <c r="E40" s="5"/>
      <c r="F40" s="5"/>
      <c r="G40" s="5"/>
      <c r="H40" s="5"/>
      <c r="I40" s="5"/>
      <c r="J40" s="5"/>
      <c r="K40" s="5"/>
      <c r="L40" s="5"/>
      <c r="M40" s="5"/>
      <c r="N40" s="5"/>
      <c r="O40" s="5"/>
      <c r="P40" s="5"/>
      <c r="Q40" s="5"/>
      <c r="R40" s="5"/>
      <c r="S40" s="5"/>
      <c r="T40" s="5"/>
      <c r="U40" s="5"/>
      <c r="V40" s="5"/>
      <c r="W40" s="5"/>
      <c r="X40" s="5"/>
    </row>
    <row r="41" spans="1:24" x14ac:dyDescent="0.25">
      <c r="A41" s="6"/>
      <c r="B41" s="5"/>
      <c r="C41" s="5"/>
      <c r="D41" s="5"/>
      <c r="E41" s="5"/>
      <c r="F41" s="5"/>
      <c r="G41" s="5"/>
      <c r="H41" s="5"/>
      <c r="I41" s="5"/>
      <c r="J41" s="5"/>
      <c r="K41" s="5"/>
      <c r="L41" s="5"/>
      <c r="M41" s="5"/>
      <c r="N41" s="5"/>
      <c r="O41" s="5"/>
      <c r="P41" s="5"/>
      <c r="Q41" s="5"/>
      <c r="R41" s="5"/>
      <c r="S41" s="5"/>
      <c r="T41" s="5"/>
      <c r="U41" s="5"/>
      <c r="V41" s="5"/>
      <c r="W41" s="5"/>
      <c r="X41" s="5"/>
    </row>
    <row r="42" spans="1:24" x14ac:dyDescent="0.25">
      <c r="A42" s="6"/>
      <c r="B42" s="5"/>
      <c r="C42" s="5"/>
      <c r="D42" s="5"/>
      <c r="E42" s="5"/>
      <c r="F42" s="5"/>
      <c r="G42" s="5"/>
      <c r="H42" s="5"/>
      <c r="I42" s="5"/>
      <c r="J42" s="5"/>
      <c r="K42" s="5"/>
      <c r="L42" s="5"/>
      <c r="M42" s="5"/>
      <c r="N42" s="5"/>
      <c r="O42" s="5"/>
      <c r="P42" s="5"/>
      <c r="Q42" s="5"/>
      <c r="R42" s="5"/>
      <c r="S42" s="5"/>
      <c r="T42" s="5"/>
      <c r="U42" s="5"/>
      <c r="V42" s="5"/>
      <c r="W42" s="5"/>
      <c r="X42" s="5"/>
    </row>
    <row r="43" spans="1:24" x14ac:dyDescent="0.25">
      <c r="A43" s="6"/>
      <c r="B43" s="5"/>
      <c r="C43" s="5"/>
      <c r="D43" s="5"/>
      <c r="E43" s="5"/>
      <c r="F43" s="5"/>
      <c r="G43" s="5"/>
      <c r="H43" s="5"/>
      <c r="I43" s="5"/>
      <c r="J43" s="5"/>
      <c r="K43" s="5"/>
      <c r="L43" s="5"/>
      <c r="M43" s="5"/>
      <c r="N43" s="5"/>
      <c r="O43" s="5"/>
      <c r="P43" s="5"/>
      <c r="Q43" s="5"/>
      <c r="R43" s="5"/>
      <c r="S43" s="5"/>
      <c r="T43" s="5"/>
      <c r="U43" s="5"/>
      <c r="V43" s="5"/>
      <c r="W43" s="5"/>
      <c r="X43" s="5"/>
    </row>
    <row r="44" spans="1:24" x14ac:dyDescent="0.25">
      <c r="A44" s="6"/>
      <c r="B44" s="5"/>
      <c r="C44" s="5"/>
      <c r="D44" s="5"/>
      <c r="E44" s="5"/>
      <c r="F44" s="5"/>
      <c r="G44" s="5"/>
      <c r="H44" s="5"/>
      <c r="I44" s="5"/>
      <c r="J44" s="5"/>
      <c r="K44" s="5"/>
      <c r="L44" s="5"/>
      <c r="M44" s="5"/>
      <c r="N44" s="5"/>
      <c r="O44" s="5"/>
      <c r="P44" s="5"/>
      <c r="Q44" s="5"/>
      <c r="R44" s="5"/>
      <c r="S44" s="5"/>
      <c r="T44" s="5"/>
      <c r="U44" s="5"/>
      <c r="V44" s="5"/>
      <c r="W44" s="5"/>
      <c r="X44" s="5"/>
    </row>
    <row r="45" spans="1:24" x14ac:dyDescent="0.25">
      <c r="A45" s="6"/>
      <c r="B45" s="5"/>
      <c r="C45" s="5"/>
      <c r="D45" s="5"/>
      <c r="E45" s="5"/>
      <c r="F45" s="5"/>
      <c r="G45" s="5"/>
      <c r="H45" s="5"/>
      <c r="I45" s="5"/>
      <c r="J45" s="5"/>
      <c r="K45" s="5"/>
      <c r="L45" s="5"/>
      <c r="M45" s="5"/>
      <c r="N45" s="5"/>
      <c r="O45" s="5"/>
      <c r="P45" s="5"/>
      <c r="Q45" s="5"/>
      <c r="R45" s="5"/>
      <c r="S45" s="5"/>
      <c r="T45" s="5"/>
      <c r="U45" s="5"/>
      <c r="V45" s="5"/>
      <c r="W45" s="5"/>
      <c r="X45" s="5"/>
    </row>
    <row r="46" spans="1:24" x14ac:dyDescent="0.25">
      <c r="A46" s="6"/>
      <c r="B46" s="5"/>
      <c r="C46" s="5"/>
      <c r="D46" s="5"/>
      <c r="E46" s="5"/>
      <c r="F46" s="5"/>
      <c r="G46" s="5"/>
      <c r="H46" s="5"/>
      <c r="I46" s="5"/>
      <c r="J46" s="5"/>
      <c r="K46" s="5"/>
      <c r="L46" s="5"/>
      <c r="M46" s="5"/>
      <c r="N46" s="5"/>
      <c r="O46" s="5"/>
      <c r="P46" s="5"/>
      <c r="Q46" s="5"/>
      <c r="R46" s="5"/>
      <c r="S46" s="5"/>
      <c r="T46" s="5"/>
      <c r="U46" s="5"/>
      <c r="V46" s="5"/>
      <c r="W46" s="5"/>
      <c r="X46" s="5"/>
    </row>
    <row r="47" spans="1:24" x14ac:dyDescent="0.25">
      <c r="A47" s="6"/>
      <c r="B47" s="5"/>
      <c r="C47" s="5"/>
      <c r="D47" s="5"/>
      <c r="E47" s="5"/>
      <c r="F47" s="5"/>
      <c r="G47" s="5"/>
      <c r="H47" s="5"/>
      <c r="I47" s="5"/>
      <c r="J47" s="5"/>
      <c r="K47" s="5"/>
      <c r="L47" s="5"/>
      <c r="M47" s="5"/>
      <c r="N47" s="5"/>
      <c r="O47" s="5"/>
      <c r="P47" s="5"/>
      <c r="Q47" s="5"/>
      <c r="R47" s="5"/>
      <c r="S47" s="5"/>
      <c r="T47" s="5"/>
      <c r="U47" s="5"/>
      <c r="V47" s="5"/>
      <c r="W47" s="5"/>
      <c r="X47" s="5"/>
    </row>
    <row r="48" spans="1:24" x14ac:dyDescent="0.25">
      <c r="A48" s="6"/>
      <c r="B48" s="5"/>
      <c r="C48" s="5"/>
      <c r="D48" s="5"/>
      <c r="E48" s="5"/>
      <c r="F48" s="5"/>
      <c r="G48" s="5"/>
      <c r="H48" s="5"/>
      <c r="I48" s="5"/>
      <c r="J48" s="5"/>
      <c r="K48" s="5"/>
      <c r="L48" s="5"/>
      <c r="M48" s="5"/>
      <c r="N48" s="5"/>
      <c r="O48" s="5"/>
      <c r="P48" s="5"/>
      <c r="Q48" s="5"/>
      <c r="R48" s="5"/>
      <c r="S48" s="5"/>
      <c r="T48" s="5"/>
      <c r="U48" s="5"/>
      <c r="V48" s="5"/>
      <c r="W48" s="5"/>
      <c r="X48" s="5"/>
    </row>
    <row r="49" spans="1:24" x14ac:dyDescent="0.25">
      <c r="A49" s="6"/>
      <c r="B49" s="5"/>
      <c r="C49" s="5"/>
      <c r="D49" s="5"/>
      <c r="E49" s="5"/>
      <c r="F49" s="5"/>
      <c r="G49" s="5"/>
      <c r="H49" s="5"/>
      <c r="I49" s="5"/>
      <c r="J49" s="5"/>
      <c r="K49" s="5"/>
      <c r="L49" s="5"/>
      <c r="M49" s="5"/>
      <c r="N49" s="5"/>
      <c r="O49" s="5"/>
      <c r="P49" s="5"/>
      <c r="Q49" s="5"/>
      <c r="R49" s="5"/>
      <c r="S49" s="5"/>
      <c r="T49" s="5"/>
      <c r="U49" s="5"/>
      <c r="V49" s="5"/>
      <c r="W49" s="5"/>
      <c r="X49" s="5"/>
    </row>
    <row r="50" spans="1:24" x14ac:dyDescent="0.25">
      <c r="A50" s="6"/>
      <c r="B50" s="5"/>
      <c r="C50" s="5"/>
      <c r="D50" s="5"/>
      <c r="E50" s="5"/>
      <c r="F50" s="5"/>
      <c r="G50" s="5"/>
      <c r="H50" s="5"/>
      <c r="I50" s="5"/>
      <c r="J50" s="5"/>
      <c r="K50" s="5"/>
      <c r="L50" s="5"/>
      <c r="M50" s="5"/>
      <c r="N50" s="5"/>
      <c r="O50" s="5"/>
      <c r="P50" s="5"/>
      <c r="Q50" s="5"/>
      <c r="R50" s="5"/>
      <c r="S50" s="5"/>
      <c r="T50" s="5"/>
      <c r="U50" s="5"/>
      <c r="V50" s="5"/>
      <c r="W50" s="5"/>
      <c r="X50" s="5"/>
    </row>
    <row r="51" spans="1:24" x14ac:dyDescent="0.25">
      <c r="A51" s="6"/>
      <c r="B51" s="5"/>
      <c r="C51" s="5"/>
      <c r="D51" s="5"/>
      <c r="E51" s="5"/>
      <c r="F51" s="5"/>
      <c r="G51" s="5"/>
      <c r="H51" s="5"/>
      <c r="I51" s="5"/>
      <c r="J51" s="5"/>
      <c r="K51" s="5"/>
      <c r="L51" s="5"/>
      <c r="M51" s="5"/>
      <c r="N51" s="5"/>
      <c r="O51" s="5"/>
      <c r="P51" s="5"/>
      <c r="Q51" s="5"/>
      <c r="R51" s="5"/>
      <c r="S51" s="5"/>
      <c r="T51" s="5"/>
      <c r="U51" s="5"/>
      <c r="V51" s="5"/>
      <c r="W51" s="5"/>
      <c r="X51" s="5"/>
    </row>
    <row r="52" spans="1:24" x14ac:dyDescent="0.25">
      <c r="A52" s="6"/>
      <c r="B52" s="5"/>
      <c r="C52" s="5"/>
      <c r="D52" s="5"/>
      <c r="E52" s="5"/>
      <c r="F52" s="5"/>
      <c r="G52" s="5"/>
      <c r="H52" s="5"/>
      <c r="I52" s="5"/>
      <c r="J52" s="5"/>
      <c r="K52" s="5"/>
      <c r="L52" s="5"/>
      <c r="M52" s="5"/>
      <c r="N52" s="5"/>
      <c r="O52" s="5"/>
      <c r="P52" s="5"/>
      <c r="Q52" s="5"/>
      <c r="R52" s="5"/>
      <c r="S52" s="5"/>
      <c r="T52" s="5"/>
      <c r="U52" s="5"/>
      <c r="V52" s="5"/>
      <c r="W52" s="5"/>
      <c r="X52" s="5"/>
    </row>
    <row r="53" spans="1:24" x14ac:dyDescent="0.25">
      <c r="A53" s="6"/>
      <c r="B53" s="5"/>
      <c r="C53" s="5"/>
      <c r="D53" s="5"/>
      <c r="E53" s="5"/>
      <c r="F53" s="5"/>
      <c r="G53" s="5"/>
      <c r="H53" s="5"/>
      <c r="I53" s="5"/>
      <c r="J53" s="5"/>
      <c r="K53" s="5"/>
      <c r="L53" s="5"/>
      <c r="M53" s="5"/>
      <c r="N53" s="5"/>
      <c r="O53" s="5"/>
      <c r="P53" s="5"/>
      <c r="Q53" s="5"/>
      <c r="R53" s="5"/>
      <c r="S53" s="5"/>
      <c r="T53" s="5"/>
      <c r="U53" s="5"/>
      <c r="V53" s="5"/>
      <c r="W53" s="5"/>
      <c r="X53" s="5"/>
    </row>
    <row r="54" spans="1:24" x14ac:dyDescent="0.25">
      <c r="A54" s="6"/>
      <c r="B54" s="5"/>
      <c r="C54" s="5"/>
      <c r="D54" s="5"/>
      <c r="E54" s="5"/>
      <c r="F54" s="5"/>
      <c r="G54" s="5"/>
      <c r="H54" s="5"/>
      <c r="I54" s="5"/>
      <c r="J54" s="5"/>
      <c r="K54" s="5"/>
      <c r="L54" s="5"/>
      <c r="M54" s="5"/>
      <c r="N54" s="5"/>
      <c r="O54" s="5"/>
      <c r="P54" s="5"/>
      <c r="Q54" s="5"/>
      <c r="R54" s="5"/>
      <c r="S54" s="5"/>
      <c r="T54" s="5"/>
      <c r="U54" s="5"/>
      <c r="V54" s="5"/>
      <c r="W54" s="5"/>
      <c r="X54" s="5"/>
    </row>
    <row r="55" spans="1:24" x14ac:dyDescent="0.25">
      <c r="A55" s="6"/>
      <c r="B55" s="5"/>
      <c r="C55" s="5"/>
      <c r="D55" s="5"/>
      <c r="E55" s="5"/>
      <c r="F55" s="5"/>
      <c r="G55" s="5"/>
      <c r="H55" s="5"/>
      <c r="I55" s="5"/>
      <c r="J55" s="5"/>
      <c r="K55" s="5"/>
      <c r="L55" s="5"/>
      <c r="M55" s="5"/>
      <c r="N55" s="5"/>
      <c r="O55" s="5"/>
      <c r="P55" s="5"/>
      <c r="Q55" s="5"/>
      <c r="R55" s="5"/>
      <c r="S55" s="5"/>
      <c r="T55" s="5"/>
      <c r="U55" s="5"/>
      <c r="V55" s="5"/>
      <c r="W55" s="5"/>
      <c r="X55" s="5"/>
    </row>
    <row r="56" spans="1:24" x14ac:dyDescent="0.25">
      <c r="A56" s="6"/>
      <c r="B56" s="5"/>
      <c r="C56" s="5"/>
      <c r="D56" s="5"/>
      <c r="E56" s="5"/>
      <c r="F56" s="5"/>
      <c r="G56" s="5"/>
      <c r="H56" s="5"/>
      <c r="I56" s="5"/>
      <c r="J56" s="5"/>
      <c r="K56" s="5"/>
      <c r="L56" s="5"/>
      <c r="M56" s="5"/>
      <c r="N56" s="5"/>
      <c r="O56" s="5"/>
      <c r="P56" s="5"/>
      <c r="Q56" s="5"/>
      <c r="R56" s="5"/>
      <c r="S56" s="5"/>
      <c r="T56" s="5"/>
      <c r="U56" s="5"/>
      <c r="V56" s="5"/>
      <c r="W56" s="5"/>
      <c r="X56" s="5"/>
    </row>
    <row r="57" spans="1:24" x14ac:dyDescent="0.25">
      <c r="A57" s="6"/>
      <c r="B57" s="5"/>
      <c r="C57" s="5"/>
      <c r="D57" s="5"/>
      <c r="E57" s="5"/>
      <c r="F57" s="5"/>
      <c r="G57" s="5"/>
      <c r="H57" s="5"/>
      <c r="I57" s="5"/>
      <c r="J57" s="5"/>
      <c r="K57" s="5"/>
      <c r="L57" s="5"/>
      <c r="M57" s="5"/>
      <c r="N57" s="5"/>
      <c r="O57" s="5"/>
      <c r="P57" s="5"/>
      <c r="Q57" s="5"/>
      <c r="R57" s="5"/>
      <c r="S57" s="5"/>
      <c r="T57" s="5"/>
      <c r="U57" s="5"/>
      <c r="V57" s="5"/>
      <c r="W57" s="5"/>
      <c r="X57" s="5"/>
    </row>
    <row r="58" spans="1:24" x14ac:dyDescent="0.25">
      <c r="A58" s="6"/>
      <c r="B58" s="5"/>
      <c r="C58" s="5"/>
      <c r="D58" s="5"/>
      <c r="E58" s="5"/>
      <c r="F58" s="5"/>
      <c r="G58" s="5"/>
      <c r="H58" s="5"/>
      <c r="I58" s="5"/>
      <c r="J58" s="5"/>
      <c r="K58" s="5"/>
      <c r="L58" s="5"/>
      <c r="M58" s="5"/>
      <c r="N58" s="5"/>
      <c r="O58" s="5"/>
      <c r="P58" s="5"/>
      <c r="Q58" s="5"/>
      <c r="R58" s="5"/>
      <c r="S58" s="5"/>
      <c r="T58" s="5"/>
      <c r="U58" s="5"/>
      <c r="V58" s="5"/>
      <c r="W58" s="5"/>
      <c r="X58" s="5"/>
    </row>
    <row r="59" spans="1:24" x14ac:dyDescent="0.25">
      <c r="A59" s="6"/>
      <c r="B59" s="5"/>
      <c r="C59" s="5"/>
      <c r="D59" s="5"/>
      <c r="E59" s="5"/>
      <c r="F59" s="5"/>
      <c r="G59" s="5"/>
      <c r="H59" s="5"/>
      <c r="I59" s="5"/>
      <c r="J59" s="5"/>
      <c r="K59" s="5"/>
      <c r="L59" s="5"/>
      <c r="M59" s="5"/>
      <c r="N59" s="5"/>
      <c r="O59" s="5"/>
      <c r="P59" s="5"/>
      <c r="Q59" s="5"/>
      <c r="R59" s="5"/>
      <c r="S59" s="5"/>
      <c r="T59" s="5"/>
      <c r="U59" s="5"/>
      <c r="V59" s="5"/>
      <c r="W59" s="5"/>
      <c r="X59" s="5"/>
    </row>
    <row r="60" spans="1:24" x14ac:dyDescent="0.25">
      <c r="A60" s="6"/>
      <c r="B60" s="5"/>
      <c r="C60" s="5"/>
      <c r="D60" s="5"/>
      <c r="E60" s="5"/>
      <c r="F60" s="5"/>
      <c r="G60" s="5"/>
      <c r="H60" s="5"/>
      <c r="I60" s="5"/>
      <c r="J60" s="5"/>
      <c r="K60" s="5"/>
      <c r="L60" s="5"/>
      <c r="M60" s="5"/>
      <c r="N60" s="5"/>
      <c r="O60" s="5"/>
      <c r="P60" s="5"/>
      <c r="Q60" s="5"/>
      <c r="R60" s="5"/>
      <c r="S60" s="5"/>
      <c r="T60" s="5"/>
      <c r="U60" s="5"/>
      <c r="V60" s="5"/>
      <c r="W60" s="5"/>
      <c r="X60" s="5"/>
    </row>
    <row r="61" spans="1:24" x14ac:dyDescent="0.25">
      <c r="A61" s="6"/>
      <c r="B61" s="5"/>
      <c r="C61" s="5"/>
      <c r="D61" s="5"/>
      <c r="E61" s="5"/>
      <c r="F61" s="5"/>
      <c r="G61" s="5"/>
      <c r="H61" s="5"/>
      <c r="I61" s="5"/>
      <c r="J61" s="5"/>
      <c r="K61" s="5"/>
      <c r="L61" s="5"/>
      <c r="M61" s="5"/>
      <c r="N61" s="5"/>
      <c r="O61" s="5"/>
      <c r="P61" s="5"/>
      <c r="Q61" s="5"/>
      <c r="R61" s="5"/>
      <c r="S61" s="5"/>
      <c r="T61" s="5"/>
      <c r="U61" s="5"/>
      <c r="V61" s="5"/>
      <c r="W61" s="5"/>
      <c r="X61" s="5"/>
    </row>
    <row r="62" spans="1:24" x14ac:dyDescent="0.25">
      <c r="A62" s="6"/>
      <c r="B62" s="5"/>
      <c r="C62" s="5"/>
      <c r="D62" s="5"/>
      <c r="E62" s="5"/>
      <c r="F62" s="5"/>
      <c r="G62" s="5"/>
      <c r="H62" s="5"/>
      <c r="I62" s="5"/>
      <c r="J62" s="5"/>
      <c r="K62" s="5"/>
      <c r="L62" s="5"/>
      <c r="M62" s="5"/>
      <c r="N62" s="5"/>
      <c r="O62" s="5"/>
      <c r="P62" s="5"/>
      <c r="Q62" s="5"/>
      <c r="R62" s="5"/>
      <c r="S62" s="5"/>
      <c r="T62" s="5"/>
      <c r="U62" s="5"/>
      <c r="V62" s="5"/>
      <c r="W62" s="5"/>
      <c r="X62" s="5"/>
    </row>
    <row r="63" spans="1:24" ht="15.75" thickBot="1" x14ac:dyDescent="0.3">
      <c r="A63" s="6"/>
      <c r="B63" s="5"/>
      <c r="C63" s="5"/>
      <c r="D63" s="5"/>
      <c r="E63" s="5"/>
      <c r="F63" s="5"/>
      <c r="G63" s="5"/>
      <c r="H63" s="5"/>
      <c r="I63" s="5"/>
      <c r="J63" s="5"/>
      <c r="K63" s="5"/>
      <c r="L63" s="5"/>
      <c r="M63" s="5"/>
      <c r="N63" s="5"/>
      <c r="O63" s="5"/>
      <c r="P63" s="5"/>
      <c r="Q63" s="5"/>
      <c r="R63" s="5"/>
      <c r="S63" s="5"/>
      <c r="T63" s="5"/>
      <c r="U63" s="5"/>
      <c r="V63" s="5"/>
      <c r="W63" s="5"/>
      <c r="X63" s="5"/>
    </row>
    <row r="64" spans="1:24" x14ac:dyDescent="0.25">
      <c r="A64" s="6"/>
      <c r="B64" s="5"/>
      <c r="C64" s="5"/>
      <c r="D64" s="225"/>
      <c r="E64" s="226"/>
      <c r="F64" s="226"/>
      <c r="G64" s="226"/>
      <c r="H64" s="226"/>
      <c r="I64" s="226"/>
      <c r="J64" s="226"/>
      <c r="K64" s="227"/>
      <c r="L64" s="5"/>
      <c r="M64" s="5"/>
      <c r="N64" s="5"/>
      <c r="O64" s="5"/>
      <c r="P64" s="5"/>
      <c r="Q64" s="5"/>
      <c r="R64" s="5"/>
      <c r="S64" s="5"/>
      <c r="T64" s="5"/>
      <c r="U64" s="5"/>
      <c r="V64" s="5"/>
      <c r="W64" s="5"/>
      <c r="X64" s="5"/>
    </row>
    <row r="65" spans="1:24" x14ac:dyDescent="0.25">
      <c r="A65" s="6"/>
      <c r="B65" s="5"/>
      <c r="C65" s="5"/>
      <c r="D65" s="228"/>
      <c r="E65" s="154"/>
      <c r="F65" s="154"/>
      <c r="G65" s="154"/>
      <c r="H65" s="154"/>
      <c r="I65" s="154"/>
      <c r="J65" s="154"/>
      <c r="K65" s="229"/>
      <c r="L65" s="5"/>
      <c r="M65" s="5"/>
      <c r="N65" s="5"/>
      <c r="O65" s="5"/>
      <c r="P65" s="5"/>
      <c r="Q65" s="5"/>
      <c r="R65" s="5"/>
      <c r="S65" s="5"/>
      <c r="T65" s="5"/>
      <c r="U65" s="5"/>
      <c r="V65" s="5"/>
      <c r="W65" s="5"/>
      <c r="X65" s="5"/>
    </row>
    <row r="66" spans="1:24" x14ac:dyDescent="0.25">
      <c r="A66" s="6"/>
      <c r="B66" s="5"/>
      <c r="C66" s="5"/>
      <c r="D66" s="228"/>
      <c r="E66" s="154"/>
      <c r="F66" s="154"/>
      <c r="G66" s="154"/>
      <c r="H66" s="154"/>
      <c r="I66" s="154"/>
      <c r="J66" s="154"/>
      <c r="K66" s="229"/>
      <c r="L66" s="5"/>
      <c r="M66" s="5"/>
      <c r="N66" s="5"/>
      <c r="O66" s="5"/>
      <c r="P66" s="5"/>
      <c r="Q66" s="5"/>
      <c r="R66" s="5"/>
      <c r="S66" s="5"/>
      <c r="T66" s="5"/>
      <c r="U66" s="5"/>
      <c r="V66" s="5"/>
      <c r="W66" s="5"/>
      <c r="X66" s="5"/>
    </row>
    <row r="67" spans="1:24" x14ac:dyDescent="0.25">
      <c r="A67" s="6"/>
      <c r="B67" s="5"/>
      <c r="C67" s="5"/>
      <c r="D67" s="228"/>
      <c r="E67" s="154"/>
      <c r="F67" s="154"/>
      <c r="G67" s="154"/>
      <c r="H67" s="154"/>
      <c r="I67" s="154"/>
      <c r="J67" s="154"/>
      <c r="K67" s="229"/>
      <c r="L67" s="5"/>
      <c r="M67" s="5"/>
      <c r="N67" s="5"/>
      <c r="O67" s="5"/>
      <c r="P67" s="5"/>
      <c r="Q67" s="5"/>
      <c r="R67" s="5"/>
      <c r="S67" s="5"/>
      <c r="T67" s="5"/>
      <c r="U67" s="5"/>
      <c r="V67" s="5"/>
      <c r="W67" s="5"/>
      <c r="X67" s="5"/>
    </row>
    <row r="68" spans="1:24" ht="15.75" thickBot="1" x14ac:dyDescent="0.3">
      <c r="A68" s="6"/>
      <c r="B68" s="5"/>
      <c r="C68" s="5"/>
      <c r="D68" s="230"/>
      <c r="E68" s="231"/>
      <c r="F68" s="231"/>
      <c r="G68" s="231"/>
      <c r="H68" s="231"/>
      <c r="I68" s="231"/>
      <c r="J68" s="231"/>
      <c r="K68" s="232"/>
      <c r="L68" s="5"/>
      <c r="M68" s="5"/>
      <c r="N68" s="5"/>
      <c r="O68" s="5"/>
      <c r="P68" s="5"/>
      <c r="Q68" s="5"/>
      <c r="R68" s="5"/>
      <c r="S68" s="5"/>
      <c r="T68" s="5"/>
      <c r="U68" s="5"/>
      <c r="V68" s="5"/>
      <c r="W68" s="5"/>
      <c r="X68" s="5"/>
    </row>
    <row r="69" spans="1:24" x14ac:dyDescent="0.25">
      <c r="A69" s="6"/>
      <c r="B69" s="5"/>
      <c r="C69" s="5"/>
      <c r="D69" s="5"/>
      <c r="E69" s="5"/>
      <c r="F69" s="5"/>
      <c r="G69" s="5"/>
      <c r="H69" s="5"/>
      <c r="I69" s="5"/>
      <c r="J69" s="5"/>
      <c r="K69" s="5"/>
      <c r="L69" s="5"/>
      <c r="M69" s="5"/>
      <c r="N69" s="5"/>
      <c r="O69" s="5"/>
      <c r="P69" s="5"/>
      <c r="Q69" s="5"/>
      <c r="R69" s="5"/>
      <c r="S69" s="5"/>
      <c r="T69" s="5"/>
      <c r="U69" s="5"/>
      <c r="V69" s="5"/>
      <c r="W69" s="5"/>
      <c r="X69" s="5"/>
    </row>
    <row r="70" spans="1:24" x14ac:dyDescent="0.25">
      <c r="A70" s="6"/>
      <c r="B70" s="6"/>
      <c r="C70" s="6"/>
      <c r="D70" s="6"/>
      <c r="E70" s="6"/>
      <c r="F70" s="6"/>
      <c r="G70" s="6"/>
      <c r="H70" s="6"/>
      <c r="I70" s="6"/>
      <c r="J70" s="6"/>
      <c r="K70" s="6"/>
      <c r="L70" s="6"/>
      <c r="M70" s="6"/>
      <c r="N70" s="6"/>
      <c r="O70" s="6"/>
      <c r="P70" s="6"/>
      <c r="Q70" s="6"/>
      <c r="R70" s="6"/>
      <c r="S70" s="6"/>
      <c r="T70" s="6"/>
      <c r="U70" s="6"/>
      <c r="V70" s="6"/>
      <c r="W70" s="6"/>
      <c r="X70" s="6"/>
    </row>
  </sheetData>
  <mergeCells count="3">
    <mergeCell ref="B2:T4"/>
    <mergeCell ref="B5:T5"/>
    <mergeCell ref="D64:K6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workbookViewId="0"/>
  </sheetViews>
  <sheetFormatPr defaultRowHeight="15" x14ac:dyDescent="0.25"/>
  <sheetData>
    <row r="1" spans="1:24" x14ac:dyDescent="0.25">
      <c r="A1" s="6"/>
      <c r="B1" s="6"/>
      <c r="C1" s="6"/>
      <c r="D1" s="6"/>
      <c r="E1" s="6"/>
      <c r="F1" s="6"/>
      <c r="G1" s="6"/>
      <c r="H1" s="6"/>
      <c r="I1" s="6"/>
      <c r="J1" s="6"/>
      <c r="K1" s="6"/>
      <c r="L1" s="6"/>
      <c r="M1" s="6"/>
      <c r="N1" s="6"/>
      <c r="O1" s="6"/>
      <c r="P1" s="6"/>
      <c r="Q1" s="6"/>
      <c r="R1" s="6"/>
      <c r="S1" s="6"/>
      <c r="T1" s="6"/>
      <c r="U1" s="6"/>
      <c r="V1" s="6"/>
      <c r="W1" s="6"/>
      <c r="X1" s="6"/>
    </row>
    <row r="2" spans="1:24" ht="15" customHeight="1" x14ac:dyDescent="0.25">
      <c r="A2" s="6"/>
      <c r="B2" s="216" t="s">
        <v>1</v>
      </c>
      <c r="C2" s="216"/>
      <c r="D2" s="216"/>
      <c r="E2" s="216"/>
      <c r="F2" s="216"/>
      <c r="G2" s="216"/>
      <c r="H2" s="216"/>
      <c r="I2" s="216"/>
      <c r="J2" s="216"/>
      <c r="K2" s="216"/>
      <c r="L2" s="216"/>
      <c r="M2" s="216"/>
      <c r="N2" s="216"/>
      <c r="O2" s="216"/>
      <c r="P2" s="216"/>
      <c r="Q2" s="216"/>
      <c r="R2" s="216"/>
      <c r="S2" s="216"/>
      <c r="T2" s="216"/>
      <c r="U2" s="216"/>
      <c r="V2" s="216"/>
      <c r="W2" s="216"/>
      <c r="X2" s="216"/>
    </row>
    <row r="3" spans="1:24" ht="15" customHeight="1" x14ac:dyDescent="0.25">
      <c r="A3" s="6"/>
      <c r="B3" s="216"/>
      <c r="C3" s="216"/>
      <c r="D3" s="216"/>
      <c r="E3" s="216"/>
      <c r="F3" s="216"/>
      <c r="G3" s="216"/>
      <c r="H3" s="216"/>
      <c r="I3" s="216"/>
      <c r="J3" s="216"/>
      <c r="K3" s="216"/>
      <c r="L3" s="216"/>
      <c r="M3" s="216"/>
      <c r="N3" s="216"/>
      <c r="O3" s="216"/>
      <c r="P3" s="216"/>
      <c r="Q3" s="216"/>
      <c r="R3" s="216"/>
      <c r="S3" s="216"/>
      <c r="T3" s="216"/>
      <c r="U3" s="216"/>
      <c r="V3" s="216"/>
      <c r="W3" s="216"/>
      <c r="X3" s="216"/>
    </row>
    <row r="4" spans="1:24" ht="15.75" customHeight="1" thickBot="1" x14ac:dyDescent="0.3">
      <c r="A4" s="6"/>
      <c r="B4" s="216"/>
      <c r="C4" s="216"/>
      <c r="D4" s="216"/>
      <c r="E4" s="216"/>
      <c r="F4" s="216"/>
      <c r="G4" s="216"/>
      <c r="H4" s="216"/>
      <c r="I4" s="216"/>
      <c r="J4" s="216"/>
      <c r="K4" s="216"/>
      <c r="L4" s="216"/>
      <c r="M4" s="216"/>
      <c r="N4" s="216"/>
      <c r="O4" s="216"/>
      <c r="P4" s="216"/>
      <c r="Q4" s="216"/>
      <c r="R4" s="216"/>
      <c r="S4" s="216"/>
      <c r="T4" s="216"/>
      <c r="U4" s="216"/>
      <c r="V4" s="216"/>
      <c r="W4" s="216"/>
      <c r="X4" s="216"/>
    </row>
    <row r="5" spans="1:24" ht="15.75" thickBot="1" x14ac:dyDescent="0.3">
      <c r="A5" s="6"/>
      <c r="B5" s="218" t="s">
        <v>136</v>
      </c>
      <c r="C5" s="233"/>
      <c r="D5" s="233"/>
      <c r="E5" s="233"/>
      <c r="F5" s="233"/>
      <c r="G5" s="233"/>
      <c r="H5" s="233"/>
      <c r="I5" s="233"/>
      <c r="J5" s="233"/>
      <c r="K5" s="233"/>
      <c r="L5" s="233"/>
      <c r="M5" s="233"/>
      <c r="N5" s="233"/>
      <c r="O5" s="233"/>
      <c r="P5" s="233"/>
      <c r="Q5" s="233"/>
      <c r="R5" s="233"/>
      <c r="S5" s="233"/>
      <c r="T5" s="233"/>
      <c r="U5" s="233"/>
      <c r="V5" s="233"/>
      <c r="W5" s="233"/>
      <c r="X5" s="234"/>
    </row>
    <row r="6" spans="1:24" x14ac:dyDescent="0.25">
      <c r="A6" s="6"/>
      <c r="B6" s="5"/>
      <c r="C6" s="5"/>
      <c r="D6" s="5"/>
      <c r="E6" s="5"/>
      <c r="F6" s="5"/>
      <c r="G6" s="5"/>
      <c r="H6" s="5"/>
      <c r="I6" s="5"/>
      <c r="J6" s="5"/>
      <c r="K6" s="5"/>
      <c r="L6" s="5"/>
      <c r="M6" s="5"/>
      <c r="N6" s="5"/>
      <c r="O6" s="5"/>
      <c r="P6" s="5"/>
      <c r="Q6" s="5"/>
      <c r="R6" s="5"/>
      <c r="S6" s="5"/>
      <c r="T6" s="5"/>
      <c r="U6" s="5"/>
      <c r="V6" s="5"/>
      <c r="W6" s="5"/>
      <c r="X6" s="5"/>
    </row>
    <row r="7" spans="1:24" ht="18" x14ac:dyDescent="0.25">
      <c r="A7" s="6"/>
      <c r="B7" s="5"/>
      <c r="C7" s="5"/>
      <c r="D7" s="8"/>
      <c r="E7" s="5"/>
      <c r="F7" s="5"/>
      <c r="G7" s="5"/>
      <c r="H7" s="5"/>
      <c r="I7" s="5"/>
      <c r="J7" s="5"/>
      <c r="K7" s="5"/>
      <c r="L7" s="5"/>
      <c r="M7" s="5"/>
      <c r="N7" s="5"/>
      <c r="O7" s="5"/>
      <c r="P7" s="5"/>
      <c r="Q7" s="5"/>
      <c r="R7" s="5"/>
      <c r="S7" s="5"/>
      <c r="T7" s="5"/>
      <c r="U7" s="5"/>
      <c r="V7" s="5"/>
      <c r="W7" s="5"/>
      <c r="X7" s="5"/>
    </row>
    <row r="8" spans="1:24" x14ac:dyDescent="0.25">
      <c r="A8" s="6"/>
      <c r="B8" s="9"/>
      <c r="C8" s="9"/>
      <c r="E8" s="9"/>
      <c r="F8" s="9"/>
      <c r="G8" s="9"/>
      <c r="H8" s="9"/>
      <c r="I8" s="9"/>
      <c r="J8" s="9"/>
      <c r="K8" s="9"/>
      <c r="L8" s="9"/>
      <c r="M8" s="9"/>
      <c r="N8" s="9"/>
      <c r="O8" s="9"/>
      <c r="P8" s="9"/>
      <c r="Q8" s="9"/>
      <c r="R8" s="9"/>
      <c r="S8" s="9"/>
      <c r="T8" s="5"/>
      <c r="U8" s="5"/>
      <c r="V8" s="5"/>
      <c r="W8" s="5"/>
      <c r="X8" s="5"/>
    </row>
    <row r="9" spans="1:24" x14ac:dyDescent="0.25">
      <c r="A9" s="6"/>
      <c r="B9" s="9"/>
      <c r="C9" s="9"/>
      <c r="E9" s="9"/>
      <c r="F9" s="9"/>
      <c r="G9" s="9"/>
      <c r="H9" s="9"/>
      <c r="I9" s="9"/>
      <c r="J9" s="9"/>
      <c r="K9" s="9"/>
      <c r="L9" s="9"/>
      <c r="M9" s="9"/>
      <c r="N9" s="9"/>
      <c r="O9" s="9"/>
      <c r="P9" s="9"/>
      <c r="Q9" s="9"/>
      <c r="R9" s="9"/>
      <c r="S9" s="9"/>
      <c r="T9" s="5"/>
      <c r="U9" s="5"/>
      <c r="V9" s="5"/>
      <c r="W9" s="5"/>
      <c r="X9" s="5"/>
    </row>
    <row r="10" spans="1:24" x14ac:dyDescent="0.25">
      <c r="A10" s="6"/>
      <c r="B10" s="5"/>
      <c r="C10" s="5"/>
      <c r="E10" s="5"/>
      <c r="F10" s="5"/>
      <c r="G10" s="5"/>
      <c r="H10" s="5"/>
      <c r="I10" s="5"/>
      <c r="J10" s="5"/>
      <c r="K10" s="5"/>
      <c r="L10" s="5"/>
      <c r="M10" s="5"/>
      <c r="N10" s="5"/>
      <c r="O10" s="5"/>
      <c r="P10" s="5"/>
      <c r="Q10" s="5"/>
      <c r="R10" s="5"/>
      <c r="S10" s="5"/>
      <c r="T10" s="5"/>
      <c r="U10" s="5"/>
      <c r="V10" s="5"/>
      <c r="W10" s="5"/>
      <c r="X10" s="5"/>
    </row>
    <row r="11" spans="1:24" x14ac:dyDescent="0.25">
      <c r="A11" s="6"/>
      <c r="B11" s="5"/>
      <c r="C11" s="5"/>
      <c r="E11" s="5"/>
      <c r="F11" s="5"/>
      <c r="G11" s="5"/>
      <c r="H11" s="5"/>
      <c r="I11" s="5"/>
      <c r="J11" s="5"/>
      <c r="K11" s="5"/>
      <c r="L11" s="5"/>
      <c r="M11" s="5"/>
      <c r="N11" s="5"/>
      <c r="O11" s="5"/>
      <c r="P11" s="5"/>
      <c r="Q11" s="5"/>
      <c r="R11" s="5"/>
      <c r="S11" s="5"/>
      <c r="T11" s="5"/>
      <c r="U11" s="5"/>
      <c r="V11" s="5"/>
      <c r="W11" s="5"/>
      <c r="X11" s="5"/>
    </row>
    <row r="12" spans="1:24" x14ac:dyDescent="0.25">
      <c r="A12" s="6"/>
      <c r="B12" s="5"/>
      <c r="C12" s="5"/>
      <c r="D12" s="5"/>
      <c r="E12" s="5"/>
      <c r="F12" s="5"/>
      <c r="G12" s="5"/>
      <c r="H12" s="5"/>
      <c r="I12" s="5"/>
      <c r="J12" s="5"/>
      <c r="K12" s="5"/>
      <c r="L12" s="5"/>
      <c r="M12" s="5"/>
      <c r="N12" s="5"/>
      <c r="O12" s="5"/>
      <c r="P12" s="5"/>
      <c r="Q12" s="5"/>
      <c r="R12" s="5"/>
      <c r="S12" s="5"/>
      <c r="T12" s="5"/>
      <c r="U12" s="5"/>
      <c r="V12" s="5"/>
      <c r="W12" s="5"/>
      <c r="X12" s="5"/>
    </row>
    <row r="13" spans="1:24" x14ac:dyDescent="0.25">
      <c r="A13" s="6"/>
      <c r="B13" s="5"/>
      <c r="C13" s="5"/>
      <c r="E13" s="5"/>
      <c r="F13" s="5"/>
      <c r="G13" s="5"/>
      <c r="H13" s="5"/>
      <c r="I13" s="5"/>
      <c r="J13" s="5"/>
      <c r="K13" s="5"/>
      <c r="L13" s="5"/>
      <c r="M13" s="5"/>
      <c r="N13" s="5"/>
      <c r="O13" s="5"/>
      <c r="P13" s="5"/>
      <c r="Q13" s="5"/>
      <c r="R13" s="5"/>
      <c r="S13" s="5"/>
      <c r="T13" s="5"/>
      <c r="U13" s="5"/>
      <c r="V13" s="5"/>
      <c r="W13" s="5"/>
      <c r="X13" s="5"/>
    </row>
    <row r="14" spans="1:24" x14ac:dyDescent="0.25">
      <c r="A14" s="6"/>
      <c r="B14" s="5"/>
      <c r="C14" s="5"/>
      <c r="E14" s="5"/>
      <c r="F14" s="5"/>
      <c r="G14" s="5"/>
      <c r="H14" s="5"/>
      <c r="I14" s="5"/>
      <c r="J14" s="5"/>
      <c r="K14" s="5"/>
      <c r="L14" s="5"/>
      <c r="M14" s="5"/>
      <c r="N14" s="5"/>
      <c r="O14" s="5"/>
      <c r="P14" s="5"/>
      <c r="Q14" s="5"/>
      <c r="R14" s="5"/>
      <c r="S14" s="5"/>
      <c r="T14" s="5"/>
      <c r="U14" s="5"/>
      <c r="V14" s="5"/>
      <c r="W14" s="5"/>
      <c r="X14" s="5"/>
    </row>
    <row r="15" spans="1:24" x14ac:dyDescent="0.25">
      <c r="A15" s="6"/>
      <c r="B15" s="5"/>
      <c r="C15" s="5"/>
      <c r="E15" s="5"/>
      <c r="F15" s="5"/>
      <c r="G15" s="5"/>
      <c r="H15" s="5"/>
      <c r="I15" s="5"/>
      <c r="J15" s="5"/>
      <c r="K15" s="5"/>
      <c r="L15" s="5"/>
      <c r="M15" s="5"/>
      <c r="N15" s="5"/>
      <c r="O15" s="5"/>
      <c r="P15" s="5"/>
      <c r="Q15" s="5"/>
      <c r="R15" s="5"/>
      <c r="S15" s="5"/>
      <c r="T15" s="5"/>
      <c r="U15" s="5"/>
      <c r="V15" s="5"/>
      <c r="W15" s="5"/>
      <c r="X15" s="5"/>
    </row>
    <row r="16" spans="1:24" x14ac:dyDescent="0.25">
      <c r="A16" s="6"/>
      <c r="B16" s="5"/>
      <c r="C16" s="5"/>
      <c r="D16" s="5"/>
      <c r="E16" s="5"/>
      <c r="F16" s="5"/>
      <c r="G16" s="5"/>
      <c r="H16" s="5"/>
      <c r="I16" s="5"/>
      <c r="J16" s="5"/>
      <c r="K16" s="5"/>
      <c r="L16" s="5"/>
      <c r="M16" s="5"/>
      <c r="N16" s="5"/>
      <c r="O16" s="5"/>
      <c r="P16" s="5"/>
      <c r="Q16" s="5"/>
      <c r="R16" s="5"/>
      <c r="S16" s="5"/>
      <c r="T16" s="5"/>
      <c r="U16" s="5"/>
      <c r="V16" s="5"/>
      <c r="W16" s="5"/>
      <c r="X16" s="5"/>
    </row>
    <row r="17" spans="1:24" x14ac:dyDescent="0.25">
      <c r="A17" s="6"/>
      <c r="B17" s="5"/>
      <c r="C17" s="5"/>
      <c r="D17" s="5"/>
      <c r="E17" s="5"/>
      <c r="F17" s="5"/>
      <c r="G17" s="5"/>
      <c r="H17" s="5"/>
      <c r="I17" s="5"/>
      <c r="J17" s="5"/>
      <c r="K17" s="5"/>
      <c r="L17" s="5"/>
      <c r="M17" s="5"/>
      <c r="N17" s="5"/>
      <c r="O17" s="5"/>
      <c r="P17" s="5"/>
      <c r="Q17" s="5"/>
      <c r="R17" s="5"/>
      <c r="S17" s="5"/>
      <c r="T17" s="5"/>
      <c r="U17" s="5"/>
      <c r="V17" s="5"/>
      <c r="W17" s="5"/>
      <c r="X17" s="5"/>
    </row>
    <row r="18" spans="1:24" x14ac:dyDescent="0.25">
      <c r="A18" s="6"/>
      <c r="B18" s="5"/>
      <c r="C18" s="5"/>
      <c r="D18" s="5"/>
      <c r="E18" s="5"/>
      <c r="F18" s="5"/>
      <c r="G18" s="5"/>
      <c r="H18" s="5"/>
      <c r="I18" s="5"/>
      <c r="J18" s="5"/>
      <c r="K18" s="5"/>
      <c r="L18" s="5"/>
      <c r="M18" s="5"/>
      <c r="N18" s="5"/>
      <c r="O18" s="5"/>
      <c r="P18" s="5"/>
      <c r="Q18" s="5"/>
      <c r="R18" s="5"/>
      <c r="S18" s="5"/>
      <c r="T18" s="5"/>
      <c r="U18" s="5"/>
      <c r="V18" s="5"/>
      <c r="W18" s="5"/>
      <c r="X18" s="5"/>
    </row>
    <row r="19" spans="1:24" ht="18" x14ac:dyDescent="0.25">
      <c r="A19" s="6"/>
      <c r="B19" s="5"/>
      <c r="C19" s="5"/>
      <c r="D19" s="5"/>
      <c r="E19" s="5"/>
      <c r="F19" s="5"/>
      <c r="G19" s="5"/>
      <c r="H19" s="8"/>
      <c r="I19" s="5"/>
      <c r="J19" s="5"/>
      <c r="K19" s="5"/>
      <c r="L19" s="5"/>
      <c r="M19" s="5"/>
      <c r="N19" s="5"/>
      <c r="O19" s="5"/>
      <c r="P19" s="5"/>
      <c r="Q19" s="5"/>
      <c r="R19" s="5"/>
      <c r="S19" s="5"/>
      <c r="T19" s="5"/>
      <c r="U19" s="5"/>
      <c r="V19" s="5"/>
      <c r="W19" s="5"/>
      <c r="X19" s="5"/>
    </row>
    <row r="20" spans="1:24" x14ac:dyDescent="0.25">
      <c r="A20" s="6"/>
      <c r="B20" s="5"/>
      <c r="C20" s="5"/>
      <c r="D20" s="5"/>
      <c r="E20" s="5"/>
      <c r="F20" s="5"/>
      <c r="G20" s="5"/>
      <c r="H20" s="5"/>
      <c r="I20" s="5"/>
      <c r="J20" s="5"/>
      <c r="K20" s="5"/>
      <c r="L20" s="5"/>
      <c r="M20" s="5"/>
      <c r="N20" s="5"/>
      <c r="O20" s="5"/>
      <c r="P20" s="5"/>
      <c r="Q20" s="5"/>
      <c r="R20" s="5"/>
      <c r="S20" s="5"/>
      <c r="T20" s="5"/>
      <c r="U20" s="5"/>
      <c r="V20" s="5"/>
      <c r="W20" s="5"/>
      <c r="X20" s="5"/>
    </row>
    <row r="21" spans="1:24" x14ac:dyDescent="0.25">
      <c r="A21" s="6"/>
      <c r="B21" s="5"/>
      <c r="C21" s="5"/>
      <c r="D21" s="5"/>
      <c r="E21" s="5"/>
      <c r="F21" s="5"/>
      <c r="G21" s="5"/>
      <c r="H21" s="5"/>
      <c r="I21" s="5"/>
      <c r="J21" s="5"/>
      <c r="K21" s="5"/>
      <c r="L21" s="5"/>
      <c r="M21" s="5"/>
      <c r="N21" s="5"/>
      <c r="O21" s="5"/>
      <c r="P21" s="5"/>
      <c r="Q21" s="5"/>
      <c r="R21" s="5"/>
      <c r="S21" s="5"/>
      <c r="T21" s="5"/>
      <c r="U21" s="5"/>
      <c r="V21" s="5"/>
      <c r="W21" s="5"/>
      <c r="X21" s="5"/>
    </row>
    <row r="22" spans="1:24" x14ac:dyDescent="0.25">
      <c r="A22" s="6"/>
      <c r="B22" s="5"/>
      <c r="C22" s="5"/>
      <c r="D22" s="5"/>
      <c r="E22" s="5"/>
      <c r="F22" s="5"/>
      <c r="G22" s="5"/>
      <c r="H22" s="5"/>
      <c r="I22" s="5"/>
      <c r="J22" s="5"/>
      <c r="K22" s="5"/>
      <c r="L22" s="5"/>
      <c r="M22" s="5"/>
      <c r="N22" s="5"/>
      <c r="O22" s="5"/>
      <c r="P22" s="5"/>
      <c r="Q22" s="5"/>
      <c r="R22" s="5"/>
      <c r="S22" s="5"/>
      <c r="T22" s="5"/>
      <c r="U22" s="5"/>
      <c r="V22" s="5"/>
      <c r="W22" s="5"/>
      <c r="X22" s="5"/>
    </row>
    <row r="23" spans="1:24" x14ac:dyDescent="0.25">
      <c r="A23" s="6"/>
      <c r="B23" s="5"/>
      <c r="C23" s="5"/>
      <c r="D23" s="5"/>
      <c r="E23" s="5"/>
      <c r="F23" s="5"/>
      <c r="G23" s="5"/>
      <c r="H23" s="5"/>
      <c r="I23" s="5"/>
      <c r="J23" s="5"/>
      <c r="K23" s="5"/>
      <c r="L23" s="5"/>
      <c r="M23" s="5"/>
      <c r="N23" s="5"/>
      <c r="O23" s="5"/>
      <c r="P23" s="5"/>
      <c r="Q23" s="5"/>
      <c r="R23" s="5"/>
      <c r="S23" s="5"/>
      <c r="T23" s="5"/>
      <c r="U23" s="5"/>
      <c r="V23" s="5"/>
      <c r="W23" s="5"/>
      <c r="X23" s="5"/>
    </row>
    <row r="24" spans="1:24" x14ac:dyDescent="0.25">
      <c r="A24" s="6"/>
      <c r="B24" s="5"/>
      <c r="C24" s="5"/>
      <c r="D24" s="5"/>
      <c r="E24" s="5"/>
      <c r="F24" s="5"/>
      <c r="G24" s="5"/>
      <c r="H24" s="5"/>
      <c r="I24" s="5"/>
      <c r="J24" s="5"/>
      <c r="K24" s="5"/>
      <c r="L24" s="5"/>
      <c r="M24" s="5"/>
      <c r="N24" s="5"/>
      <c r="O24" s="5"/>
      <c r="P24" s="5"/>
      <c r="Q24" s="5"/>
      <c r="R24" s="5"/>
      <c r="S24" s="5"/>
      <c r="T24" s="5"/>
      <c r="U24" s="5"/>
      <c r="V24" s="5"/>
      <c r="W24" s="5"/>
      <c r="X24" s="5"/>
    </row>
    <row r="25" spans="1:24" x14ac:dyDescent="0.25">
      <c r="A25" s="6"/>
      <c r="B25" s="5"/>
      <c r="C25" s="5"/>
      <c r="D25" s="5"/>
      <c r="E25" s="5"/>
      <c r="F25" s="5"/>
      <c r="G25" s="5"/>
      <c r="H25" s="5"/>
      <c r="I25" s="5"/>
      <c r="J25" s="5"/>
      <c r="K25" s="5"/>
      <c r="L25" s="5"/>
      <c r="M25" s="5"/>
      <c r="N25" s="5"/>
      <c r="O25" s="5"/>
      <c r="P25" s="5"/>
      <c r="Q25" s="5"/>
      <c r="R25" s="5"/>
      <c r="S25" s="5"/>
      <c r="T25" s="5"/>
      <c r="U25" s="5"/>
      <c r="V25" s="5"/>
      <c r="W25" s="5"/>
      <c r="X25" s="5"/>
    </row>
    <row r="26" spans="1:24" x14ac:dyDescent="0.25">
      <c r="A26" s="6"/>
      <c r="B26" s="5"/>
      <c r="C26" s="5"/>
      <c r="D26" s="5"/>
      <c r="E26" s="5"/>
      <c r="F26" s="5"/>
      <c r="G26" s="5"/>
      <c r="H26" s="5"/>
      <c r="I26" s="5"/>
      <c r="J26" s="5"/>
      <c r="K26" s="5"/>
      <c r="L26" s="5"/>
      <c r="M26" s="5"/>
      <c r="N26" s="5"/>
      <c r="O26" s="5"/>
      <c r="P26" s="5"/>
      <c r="Q26" s="5"/>
      <c r="R26" s="5"/>
      <c r="S26" s="5"/>
      <c r="T26" s="5"/>
      <c r="U26" s="5"/>
      <c r="V26" s="5"/>
      <c r="W26" s="5"/>
      <c r="X26" s="5"/>
    </row>
    <row r="27" spans="1:24" x14ac:dyDescent="0.25">
      <c r="A27" s="6"/>
      <c r="B27" s="5"/>
      <c r="C27" s="5"/>
      <c r="D27" s="5"/>
      <c r="E27" s="5"/>
      <c r="F27" s="5"/>
      <c r="G27" s="5"/>
      <c r="H27" s="5"/>
      <c r="I27" s="5"/>
      <c r="J27" s="5"/>
      <c r="K27" s="5"/>
      <c r="L27" s="5"/>
      <c r="M27" s="5"/>
      <c r="N27" s="5"/>
      <c r="O27" s="5"/>
      <c r="P27" s="5"/>
      <c r="Q27" s="5"/>
      <c r="R27" s="5"/>
      <c r="S27" s="5"/>
      <c r="T27" s="5"/>
      <c r="U27" s="5"/>
      <c r="V27" s="5"/>
      <c r="W27" s="5"/>
      <c r="X27" s="5"/>
    </row>
    <row r="28" spans="1:24" x14ac:dyDescent="0.25">
      <c r="A28" s="6"/>
      <c r="B28" s="5"/>
      <c r="C28" s="5"/>
      <c r="D28" s="5"/>
      <c r="E28" s="5"/>
      <c r="F28" s="5"/>
      <c r="G28" s="5"/>
      <c r="H28" s="5"/>
      <c r="I28" s="5"/>
      <c r="J28" s="5"/>
      <c r="K28" s="5"/>
      <c r="L28" s="5"/>
      <c r="M28" s="5"/>
      <c r="N28" s="5"/>
      <c r="O28" s="5"/>
      <c r="P28" s="5"/>
      <c r="Q28" s="5"/>
      <c r="R28" s="5"/>
      <c r="S28" s="5"/>
      <c r="T28" s="5"/>
      <c r="U28" s="5"/>
      <c r="V28" s="5"/>
      <c r="W28" s="5"/>
      <c r="X28" s="5"/>
    </row>
    <row r="29" spans="1:24" x14ac:dyDescent="0.25">
      <c r="A29" s="6"/>
      <c r="B29" s="5"/>
      <c r="C29" s="5"/>
      <c r="D29" s="5"/>
      <c r="E29" s="5"/>
      <c r="F29" s="5"/>
      <c r="G29" s="5"/>
      <c r="H29" s="5"/>
      <c r="I29" s="5"/>
      <c r="J29" s="5"/>
      <c r="K29" s="5"/>
      <c r="L29" s="5"/>
      <c r="M29" s="5"/>
      <c r="N29" s="5"/>
      <c r="O29" s="5"/>
      <c r="P29" s="5"/>
      <c r="Q29" s="5"/>
      <c r="R29" s="5"/>
      <c r="S29" s="5"/>
      <c r="T29" s="5"/>
      <c r="U29" s="5"/>
      <c r="V29" s="5"/>
      <c r="W29" s="5"/>
      <c r="X29" s="5"/>
    </row>
    <row r="30" spans="1:24" x14ac:dyDescent="0.25">
      <c r="A30" s="6"/>
      <c r="B30" s="5"/>
      <c r="C30" s="5"/>
      <c r="D30" s="5"/>
      <c r="E30" s="5"/>
      <c r="F30" s="5"/>
      <c r="G30" s="5"/>
      <c r="H30" s="5"/>
      <c r="I30" s="5"/>
      <c r="J30" s="5"/>
      <c r="K30" s="5"/>
      <c r="L30" s="5"/>
      <c r="M30" s="5"/>
      <c r="N30" s="5"/>
      <c r="O30" s="5"/>
      <c r="P30" s="5"/>
      <c r="Q30" s="5"/>
      <c r="R30" s="5"/>
      <c r="S30" s="5"/>
      <c r="T30" s="5"/>
      <c r="U30" s="5"/>
      <c r="V30" s="5"/>
      <c r="W30" s="5"/>
      <c r="X30" s="5"/>
    </row>
    <row r="31" spans="1:24" x14ac:dyDescent="0.25">
      <c r="A31" s="6"/>
      <c r="B31" s="5"/>
      <c r="C31" s="5"/>
      <c r="D31" s="5"/>
      <c r="E31" s="5"/>
      <c r="F31" s="5"/>
      <c r="G31" s="5"/>
      <c r="H31" s="5"/>
      <c r="I31" s="5"/>
      <c r="J31" s="5"/>
      <c r="K31" s="5"/>
      <c r="L31" s="5"/>
      <c r="M31" s="5"/>
      <c r="N31" s="5"/>
      <c r="O31" s="5"/>
      <c r="P31" s="5"/>
      <c r="Q31" s="5"/>
      <c r="R31" s="5"/>
      <c r="S31" s="5"/>
      <c r="T31" s="5"/>
      <c r="U31" s="5"/>
      <c r="V31" s="5"/>
      <c r="W31" s="5"/>
      <c r="X31" s="5"/>
    </row>
    <row r="32" spans="1:24" x14ac:dyDescent="0.25">
      <c r="A32" s="6"/>
      <c r="B32" s="5"/>
      <c r="C32" s="5"/>
      <c r="D32" s="5"/>
      <c r="E32" s="5"/>
      <c r="F32" s="5"/>
      <c r="G32" s="5"/>
      <c r="H32" s="5"/>
      <c r="I32" s="5"/>
      <c r="J32" s="5"/>
      <c r="K32" s="5"/>
      <c r="L32" s="5"/>
      <c r="M32" s="5"/>
      <c r="N32" s="5"/>
      <c r="O32" s="5"/>
      <c r="P32" s="5"/>
      <c r="Q32" s="5"/>
      <c r="R32" s="5"/>
      <c r="S32" s="5"/>
      <c r="T32" s="5"/>
      <c r="U32" s="5"/>
      <c r="V32" s="5"/>
      <c r="W32" s="5"/>
      <c r="X32" s="5"/>
    </row>
    <row r="33" spans="1:24" x14ac:dyDescent="0.25">
      <c r="A33" s="6"/>
      <c r="B33" s="5"/>
      <c r="C33" s="5"/>
      <c r="D33" s="5"/>
      <c r="E33" s="5"/>
      <c r="F33" s="5"/>
      <c r="G33" s="5"/>
      <c r="H33" s="5"/>
      <c r="I33" s="5"/>
      <c r="J33" s="5"/>
      <c r="K33" s="5"/>
      <c r="L33" s="5"/>
      <c r="M33" s="5"/>
      <c r="N33" s="5"/>
      <c r="O33" s="5"/>
      <c r="P33" s="5"/>
      <c r="Q33" s="5"/>
      <c r="R33" s="5"/>
      <c r="S33" s="5"/>
      <c r="T33" s="5"/>
      <c r="U33" s="5"/>
      <c r="V33" s="5"/>
      <c r="W33" s="5"/>
      <c r="X33" s="5"/>
    </row>
    <row r="34" spans="1:24" x14ac:dyDescent="0.25">
      <c r="A34" s="6"/>
      <c r="B34" s="5"/>
      <c r="C34" s="5"/>
      <c r="D34" s="5"/>
      <c r="E34" s="5"/>
      <c r="F34" s="5"/>
      <c r="G34" s="5"/>
      <c r="H34" s="5"/>
      <c r="I34" s="5"/>
      <c r="J34" s="5"/>
      <c r="K34" s="5"/>
      <c r="L34" s="5"/>
      <c r="M34" s="5"/>
      <c r="N34" s="5"/>
      <c r="O34" s="5"/>
      <c r="P34" s="5"/>
      <c r="Q34" s="5"/>
      <c r="R34" s="5"/>
      <c r="S34" s="5"/>
      <c r="T34" s="5"/>
      <c r="U34" s="5"/>
      <c r="V34" s="5"/>
      <c r="W34" s="5"/>
      <c r="X34" s="5"/>
    </row>
    <row r="35" spans="1:24" x14ac:dyDescent="0.25">
      <c r="A35" s="6"/>
      <c r="B35" s="5"/>
      <c r="C35" s="5"/>
      <c r="D35" s="5"/>
      <c r="E35" s="5"/>
      <c r="F35" s="5"/>
      <c r="G35" s="5"/>
      <c r="H35" s="5"/>
      <c r="I35" s="5"/>
      <c r="J35" s="5"/>
      <c r="K35" s="5"/>
      <c r="L35" s="5"/>
      <c r="M35" s="5"/>
      <c r="N35" s="5"/>
      <c r="O35" s="5"/>
      <c r="P35" s="5"/>
      <c r="Q35" s="5"/>
      <c r="R35" s="5"/>
      <c r="S35" s="5"/>
      <c r="T35" s="5"/>
      <c r="U35" s="5"/>
      <c r="V35" s="5"/>
      <c r="W35" s="5"/>
      <c r="X35" s="5"/>
    </row>
    <row r="36" spans="1:24" x14ac:dyDescent="0.25">
      <c r="A36" s="6"/>
      <c r="B36" s="5"/>
      <c r="C36" s="5"/>
      <c r="D36" s="5"/>
      <c r="E36" s="5"/>
      <c r="F36" s="5"/>
      <c r="G36" s="5"/>
      <c r="H36" s="5"/>
      <c r="I36" s="5"/>
      <c r="J36" s="5"/>
      <c r="K36" s="5"/>
      <c r="L36" s="5"/>
      <c r="M36" s="5"/>
      <c r="N36" s="5"/>
      <c r="O36" s="5"/>
      <c r="P36" s="5"/>
      <c r="Q36" s="5"/>
      <c r="R36" s="5"/>
      <c r="S36" s="5"/>
      <c r="T36" s="5"/>
      <c r="U36" s="5"/>
      <c r="V36" s="5"/>
      <c r="W36" s="5"/>
      <c r="X36" s="5"/>
    </row>
    <row r="37" spans="1:24" x14ac:dyDescent="0.25">
      <c r="A37" s="6"/>
      <c r="B37" s="5"/>
      <c r="C37" s="5"/>
      <c r="D37" s="5"/>
      <c r="E37" s="5"/>
      <c r="F37" s="5"/>
      <c r="G37" s="5"/>
      <c r="H37" s="5"/>
      <c r="I37" s="5"/>
      <c r="J37" s="5"/>
      <c r="K37" s="5"/>
      <c r="L37" s="5"/>
      <c r="M37" s="5"/>
      <c r="N37" s="5"/>
      <c r="O37" s="5"/>
      <c r="P37" s="5"/>
      <c r="Q37" s="5"/>
      <c r="R37" s="5"/>
      <c r="S37" s="5"/>
      <c r="T37" s="5"/>
      <c r="U37" s="5"/>
      <c r="V37" s="5"/>
      <c r="W37" s="5"/>
      <c r="X37" s="5"/>
    </row>
    <row r="38" spans="1:24" x14ac:dyDescent="0.25">
      <c r="A38" s="6"/>
      <c r="B38" s="5"/>
      <c r="C38" s="5"/>
      <c r="D38" s="5"/>
      <c r="E38" s="5"/>
      <c r="F38" s="5"/>
      <c r="G38" s="5"/>
      <c r="H38" s="5"/>
      <c r="I38" s="5"/>
      <c r="J38" s="5"/>
      <c r="K38" s="5"/>
      <c r="L38" s="5"/>
      <c r="M38" s="5"/>
      <c r="N38" s="5"/>
      <c r="O38" s="5"/>
      <c r="P38" s="5"/>
      <c r="Q38" s="5"/>
      <c r="R38" s="5"/>
      <c r="S38" s="5"/>
      <c r="T38" s="5"/>
      <c r="U38" s="5"/>
      <c r="V38" s="5"/>
      <c r="W38" s="5"/>
      <c r="X38" s="5"/>
    </row>
    <row r="39" spans="1:24" x14ac:dyDescent="0.25">
      <c r="A39" s="6"/>
      <c r="B39" s="5"/>
      <c r="C39" s="5"/>
      <c r="D39" s="5"/>
      <c r="E39" s="5"/>
      <c r="F39" s="5"/>
      <c r="G39" s="5"/>
      <c r="H39" s="5"/>
      <c r="I39" s="5"/>
      <c r="J39" s="5"/>
      <c r="K39" s="5"/>
      <c r="L39" s="5"/>
      <c r="M39" s="5"/>
      <c r="N39" s="5"/>
      <c r="O39" s="5"/>
      <c r="P39" s="5"/>
      <c r="Q39" s="5"/>
      <c r="R39" s="5"/>
      <c r="S39" s="5"/>
      <c r="T39" s="5"/>
      <c r="U39" s="5"/>
      <c r="V39" s="5"/>
      <c r="W39" s="5"/>
      <c r="X39" s="5"/>
    </row>
    <row r="40" spans="1:24" x14ac:dyDescent="0.25">
      <c r="A40" s="6"/>
      <c r="B40" s="5"/>
      <c r="C40" s="5"/>
      <c r="D40" s="5"/>
      <c r="E40" s="5"/>
      <c r="F40" s="5"/>
      <c r="G40" s="5"/>
      <c r="H40" s="5"/>
      <c r="I40" s="5"/>
      <c r="J40" s="5"/>
      <c r="K40" s="5"/>
      <c r="L40" s="5"/>
      <c r="M40" s="5"/>
      <c r="N40" s="5"/>
      <c r="O40" s="5"/>
      <c r="P40" s="5"/>
      <c r="Q40" s="5"/>
      <c r="R40" s="5"/>
      <c r="S40" s="5"/>
      <c r="T40" s="5"/>
      <c r="U40" s="5"/>
      <c r="V40" s="5"/>
      <c r="W40" s="5"/>
      <c r="X40" s="5"/>
    </row>
    <row r="41" spans="1:24" x14ac:dyDescent="0.25">
      <c r="A41" s="6"/>
      <c r="B41" s="5"/>
      <c r="C41" s="5"/>
      <c r="D41" s="5"/>
      <c r="E41" s="5"/>
      <c r="F41" s="5"/>
      <c r="G41" s="5"/>
      <c r="H41" s="5"/>
      <c r="I41" s="5"/>
      <c r="J41" s="5"/>
      <c r="K41" s="5"/>
      <c r="L41" s="5"/>
      <c r="M41" s="5"/>
      <c r="N41" s="5"/>
      <c r="O41" s="5"/>
      <c r="P41" s="5"/>
      <c r="Q41" s="5"/>
      <c r="R41" s="5"/>
      <c r="S41" s="5"/>
      <c r="T41" s="5"/>
      <c r="U41" s="5"/>
      <c r="V41" s="5"/>
      <c r="W41" s="5"/>
      <c r="X41" s="5"/>
    </row>
    <row r="42" spans="1:24" x14ac:dyDescent="0.25">
      <c r="A42" s="6"/>
      <c r="B42" s="5"/>
      <c r="C42" s="5"/>
      <c r="D42" s="5"/>
      <c r="E42" s="5"/>
      <c r="F42" s="5"/>
      <c r="G42" s="5"/>
      <c r="H42" s="5"/>
      <c r="I42" s="5"/>
      <c r="J42" s="5"/>
      <c r="K42" s="5"/>
      <c r="L42" s="5"/>
      <c r="M42" s="5"/>
      <c r="N42" s="5"/>
      <c r="O42" s="5"/>
      <c r="P42" s="5"/>
      <c r="Q42" s="5"/>
      <c r="R42" s="5"/>
      <c r="S42" s="5"/>
      <c r="T42" s="5"/>
      <c r="U42" s="5"/>
      <c r="V42" s="5"/>
      <c r="W42" s="5"/>
      <c r="X42" s="5"/>
    </row>
    <row r="43" spans="1:24" x14ac:dyDescent="0.25">
      <c r="A43" s="6"/>
      <c r="B43" s="5"/>
      <c r="C43" s="5"/>
      <c r="D43" s="5"/>
      <c r="E43" s="5"/>
      <c r="F43" s="5"/>
      <c r="G43" s="5"/>
      <c r="H43" s="5"/>
      <c r="I43" s="5"/>
      <c r="J43" s="5"/>
      <c r="K43" s="5"/>
      <c r="L43" s="5"/>
      <c r="M43" s="5"/>
      <c r="N43" s="5"/>
      <c r="O43" s="5"/>
      <c r="P43" s="5"/>
      <c r="Q43" s="5"/>
      <c r="R43" s="5"/>
      <c r="S43" s="5"/>
      <c r="T43" s="5"/>
      <c r="U43" s="5"/>
      <c r="V43" s="5"/>
      <c r="W43" s="5"/>
      <c r="X43" s="5"/>
    </row>
    <row r="44" spans="1:24" x14ac:dyDescent="0.25">
      <c r="A44" s="6"/>
      <c r="B44" s="5"/>
      <c r="C44" s="5"/>
      <c r="D44" s="5"/>
      <c r="E44" s="5"/>
      <c r="F44" s="5"/>
      <c r="G44" s="5"/>
      <c r="H44" s="5"/>
      <c r="I44" s="5"/>
      <c r="J44" s="5"/>
      <c r="K44" s="5"/>
      <c r="L44" s="5"/>
      <c r="M44" s="5"/>
      <c r="N44" s="5"/>
      <c r="O44" s="5"/>
      <c r="P44" s="5"/>
      <c r="Q44" s="5"/>
      <c r="R44" s="5"/>
      <c r="S44" s="5"/>
      <c r="T44" s="5"/>
      <c r="U44" s="5"/>
      <c r="V44" s="5"/>
      <c r="W44" s="5"/>
      <c r="X44" s="5"/>
    </row>
    <row r="45" spans="1:24" x14ac:dyDescent="0.25">
      <c r="A45" s="6"/>
      <c r="B45" s="5"/>
      <c r="C45" s="5"/>
      <c r="D45" s="5"/>
      <c r="E45" s="5"/>
      <c r="F45" s="5"/>
      <c r="G45" s="5"/>
      <c r="H45" s="5"/>
      <c r="I45" s="5"/>
      <c r="J45" s="5"/>
      <c r="K45" s="5"/>
      <c r="L45" s="5"/>
      <c r="M45" s="5"/>
      <c r="N45" s="5"/>
      <c r="O45" s="5"/>
      <c r="P45" s="5"/>
      <c r="Q45" s="5"/>
      <c r="R45" s="5"/>
      <c r="S45" s="5"/>
      <c r="T45" s="5"/>
      <c r="U45" s="5"/>
      <c r="V45" s="5"/>
      <c r="W45" s="5"/>
      <c r="X45" s="5"/>
    </row>
    <row r="46" spans="1:24" x14ac:dyDescent="0.25">
      <c r="A46" s="6"/>
      <c r="B46" s="5"/>
      <c r="C46" s="5"/>
      <c r="D46" s="5"/>
      <c r="E46" s="5"/>
      <c r="F46" s="5"/>
      <c r="G46" s="5"/>
      <c r="H46" s="5"/>
      <c r="I46" s="5"/>
      <c r="J46" s="5"/>
      <c r="K46" s="5"/>
      <c r="L46" s="5"/>
      <c r="M46" s="5"/>
      <c r="N46" s="5"/>
      <c r="O46" s="5"/>
      <c r="P46" s="5"/>
      <c r="Q46" s="5"/>
      <c r="R46" s="5"/>
      <c r="S46" s="5"/>
      <c r="T46" s="5"/>
      <c r="U46" s="5"/>
      <c r="V46" s="5"/>
      <c r="W46" s="5"/>
      <c r="X46" s="5"/>
    </row>
    <row r="47" spans="1:24" x14ac:dyDescent="0.25">
      <c r="A47" s="6"/>
      <c r="B47" s="5"/>
      <c r="C47" s="5"/>
      <c r="D47" s="5"/>
      <c r="E47" s="5"/>
      <c r="F47" s="5"/>
      <c r="G47" s="5"/>
      <c r="H47" s="5"/>
      <c r="I47" s="5"/>
      <c r="J47" s="5"/>
      <c r="K47" s="5"/>
      <c r="L47" s="5"/>
      <c r="M47" s="5"/>
      <c r="N47" s="5"/>
      <c r="O47" s="5"/>
      <c r="P47" s="5"/>
      <c r="Q47" s="5"/>
      <c r="R47" s="5"/>
      <c r="S47" s="5"/>
      <c r="T47" s="5"/>
      <c r="U47" s="5"/>
      <c r="V47" s="5"/>
      <c r="W47" s="5"/>
      <c r="X47" s="5"/>
    </row>
    <row r="48" spans="1:24" x14ac:dyDescent="0.25">
      <c r="A48" s="6"/>
      <c r="B48" s="5"/>
      <c r="C48" s="5"/>
      <c r="D48" s="5"/>
      <c r="E48" s="5"/>
      <c r="F48" s="5"/>
      <c r="G48" s="5"/>
      <c r="H48" s="5"/>
      <c r="I48" s="5"/>
      <c r="J48" s="5"/>
      <c r="K48" s="5"/>
      <c r="L48" s="5"/>
      <c r="M48" s="5"/>
      <c r="N48" s="5"/>
      <c r="O48" s="5"/>
      <c r="P48" s="5"/>
      <c r="Q48" s="5"/>
      <c r="R48" s="5"/>
      <c r="S48" s="5"/>
      <c r="T48" s="5"/>
      <c r="U48" s="5"/>
      <c r="V48" s="5"/>
      <c r="W48" s="5"/>
      <c r="X48" s="5"/>
    </row>
    <row r="49" spans="1:24" x14ac:dyDescent="0.25">
      <c r="A49" s="6"/>
      <c r="B49" s="5"/>
      <c r="C49" s="5"/>
      <c r="D49" s="5"/>
      <c r="E49" s="5"/>
      <c r="F49" s="5"/>
      <c r="G49" s="5"/>
      <c r="H49" s="5"/>
      <c r="I49" s="5"/>
      <c r="J49" s="5"/>
      <c r="K49" s="5"/>
      <c r="L49" s="5"/>
      <c r="M49" s="5"/>
      <c r="N49" s="5"/>
      <c r="O49" s="5"/>
      <c r="P49" s="5"/>
      <c r="Q49" s="5"/>
      <c r="R49" s="5"/>
      <c r="S49" s="5"/>
      <c r="T49" s="5"/>
      <c r="U49" s="5"/>
      <c r="V49" s="5"/>
      <c r="W49" s="5"/>
      <c r="X49" s="5"/>
    </row>
    <row r="50" spans="1:24" x14ac:dyDescent="0.25">
      <c r="A50" s="6"/>
      <c r="B50" s="5"/>
      <c r="C50" s="5"/>
      <c r="D50" s="5"/>
      <c r="E50" s="5"/>
      <c r="F50" s="5"/>
      <c r="G50" s="5"/>
      <c r="H50" s="5"/>
      <c r="I50" s="5"/>
      <c r="J50" s="5"/>
      <c r="K50" s="5"/>
      <c r="L50" s="5"/>
      <c r="M50" s="5"/>
      <c r="N50" s="5"/>
      <c r="O50" s="5"/>
      <c r="P50" s="5"/>
      <c r="Q50" s="5"/>
      <c r="R50" s="5"/>
      <c r="S50" s="5"/>
      <c r="T50" s="5"/>
      <c r="U50" s="5"/>
      <c r="V50" s="5"/>
      <c r="W50" s="5"/>
      <c r="X50" s="5"/>
    </row>
    <row r="51" spans="1:24" x14ac:dyDescent="0.25">
      <c r="A51" s="6"/>
      <c r="B51" s="5"/>
      <c r="C51" s="5"/>
      <c r="D51" s="5"/>
      <c r="E51" s="5"/>
      <c r="F51" s="5"/>
      <c r="G51" s="5"/>
      <c r="H51" s="5"/>
      <c r="I51" s="5"/>
      <c r="J51" s="5"/>
      <c r="K51" s="5"/>
      <c r="L51" s="5"/>
      <c r="M51" s="5"/>
      <c r="N51" s="5"/>
      <c r="O51" s="5"/>
      <c r="P51" s="5"/>
      <c r="Q51" s="5"/>
      <c r="R51" s="5"/>
      <c r="S51" s="5"/>
      <c r="T51" s="5"/>
      <c r="U51" s="5"/>
      <c r="V51" s="5"/>
      <c r="W51" s="5"/>
      <c r="X51" s="5"/>
    </row>
    <row r="52" spans="1:24" x14ac:dyDescent="0.25">
      <c r="A52" s="6"/>
      <c r="B52" s="5"/>
      <c r="C52" s="5"/>
      <c r="D52" s="5"/>
      <c r="E52" s="5"/>
      <c r="F52" s="5"/>
      <c r="G52" s="5"/>
      <c r="H52" s="5"/>
      <c r="I52" s="5"/>
      <c r="J52" s="5"/>
      <c r="K52" s="5"/>
      <c r="L52" s="5"/>
      <c r="M52" s="5"/>
      <c r="N52" s="5"/>
      <c r="O52" s="5"/>
      <c r="P52" s="5"/>
      <c r="Q52" s="5"/>
      <c r="R52" s="5"/>
      <c r="S52" s="5"/>
      <c r="T52" s="5"/>
      <c r="U52" s="5"/>
      <c r="V52" s="5"/>
      <c r="W52" s="5"/>
      <c r="X52" s="5"/>
    </row>
    <row r="53" spans="1:24" x14ac:dyDescent="0.25">
      <c r="A53" s="6"/>
      <c r="B53" s="5"/>
      <c r="C53" s="5"/>
      <c r="D53" s="5"/>
      <c r="E53" s="5"/>
      <c r="F53" s="5"/>
      <c r="G53" s="5"/>
      <c r="H53" s="5"/>
      <c r="I53" s="5"/>
      <c r="J53" s="5"/>
      <c r="K53" s="5"/>
      <c r="L53" s="5"/>
      <c r="M53" s="5"/>
      <c r="N53" s="5"/>
      <c r="O53" s="5"/>
      <c r="P53" s="5"/>
      <c r="Q53" s="5"/>
      <c r="R53" s="5"/>
      <c r="S53" s="5"/>
      <c r="T53" s="5"/>
      <c r="U53" s="5"/>
      <c r="V53" s="5"/>
      <c r="W53" s="5"/>
      <c r="X53" s="5"/>
    </row>
    <row r="54" spans="1:24" x14ac:dyDescent="0.25">
      <c r="A54" s="6"/>
      <c r="B54" s="5"/>
      <c r="C54" s="5"/>
      <c r="D54" s="5"/>
      <c r="E54" s="5"/>
      <c r="F54" s="5"/>
      <c r="G54" s="5"/>
      <c r="H54" s="5"/>
      <c r="I54" s="5"/>
      <c r="J54" s="5"/>
      <c r="K54" s="5"/>
      <c r="L54" s="5"/>
      <c r="M54" s="5"/>
      <c r="N54" s="5"/>
      <c r="O54" s="5"/>
      <c r="P54" s="5"/>
      <c r="Q54" s="5"/>
      <c r="R54" s="5"/>
      <c r="S54" s="5"/>
      <c r="T54" s="5"/>
      <c r="U54" s="5"/>
      <c r="V54" s="5"/>
      <c r="W54" s="5"/>
      <c r="X54" s="5"/>
    </row>
    <row r="55" spans="1:24" x14ac:dyDescent="0.25">
      <c r="A55" s="6"/>
      <c r="B55" s="5"/>
      <c r="C55" s="5"/>
      <c r="D55" s="5"/>
      <c r="E55" s="5"/>
      <c r="F55" s="5"/>
      <c r="G55" s="5"/>
      <c r="H55" s="5"/>
      <c r="I55" s="5"/>
      <c r="J55" s="5"/>
      <c r="K55" s="5"/>
      <c r="L55" s="5"/>
      <c r="M55" s="5"/>
      <c r="N55" s="5"/>
      <c r="O55" s="5"/>
      <c r="P55" s="5"/>
      <c r="Q55" s="5"/>
      <c r="R55" s="5"/>
      <c r="S55" s="5"/>
      <c r="T55" s="5"/>
      <c r="U55" s="5"/>
      <c r="V55" s="5"/>
      <c r="W55" s="5"/>
      <c r="X55" s="5"/>
    </row>
    <row r="56" spans="1:24" x14ac:dyDescent="0.25">
      <c r="A56" s="6"/>
      <c r="B56" s="5"/>
      <c r="C56" s="5"/>
      <c r="D56" s="5"/>
      <c r="E56" s="5"/>
      <c r="F56" s="5"/>
      <c r="G56" s="5"/>
      <c r="H56" s="5"/>
      <c r="I56" s="5"/>
      <c r="J56" s="5"/>
      <c r="K56" s="5"/>
      <c r="L56" s="5"/>
      <c r="M56" s="5"/>
      <c r="N56" s="5"/>
      <c r="O56" s="5"/>
      <c r="P56" s="5"/>
      <c r="Q56" s="5"/>
      <c r="R56" s="5"/>
      <c r="S56" s="5"/>
      <c r="T56" s="5"/>
      <c r="U56" s="5"/>
      <c r="V56" s="5"/>
      <c r="W56" s="5"/>
      <c r="X56" s="5"/>
    </row>
    <row r="57" spans="1:24" x14ac:dyDescent="0.25">
      <c r="A57" s="6"/>
      <c r="B57" s="5"/>
      <c r="C57" s="5"/>
      <c r="D57" s="5"/>
      <c r="E57" s="5"/>
      <c r="F57" s="5"/>
      <c r="G57" s="5"/>
      <c r="H57" s="5"/>
      <c r="I57" s="5"/>
      <c r="J57" s="5"/>
      <c r="K57" s="5"/>
      <c r="L57" s="5"/>
      <c r="M57" s="5"/>
      <c r="N57" s="5"/>
      <c r="O57" s="5"/>
      <c r="P57" s="5"/>
      <c r="Q57" s="5"/>
      <c r="R57" s="5"/>
      <c r="S57" s="5"/>
      <c r="T57" s="5"/>
      <c r="U57" s="5"/>
      <c r="V57" s="5"/>
      <c r="W57" s="5"/>
      <c r="X57" s="5"/>
    </row>
    <row r="58" spans="1:24" x14ac:dyDescent="0.25">
      <c r="A58" s="6"/>
      <c r="B58" s="5"/>
      <c r="C58" s="5"/>
      <c r="D58" s="5"/>
      <c r="E58" s="5"/>
      <c r="F58" s="5"/>
      <c r="G58" s="5"/>
      <c r="H58" s="5"/>
      <c r="I58" s="5"/>
      <c r="J58" s="5"/>
      <c r="K58" s="5"/>
      <c r="L58" s="5"/>
      <c r="M58" s="5"/>
      <c r="N58" s="5"/>
      <c r="O58" s="5"/>
      <c r="P58" s="5"/>
      <c r="Q58" s="5"/>
      <c r="R58" s="5"/>
      <c r="S58" s="5"/>
      <c r="T58" s="5"/>
      <c r="U58" s="5"/>
      <c r="V58" s="5"/>
      <c r="W58" s="5"/>
      <c r="X58" s="5"/>
    </row>
    <row r="59" spans="1:24" x14ac:dyDescent="0.25">
      <c r="A59" s="6"/>
      <c r="B59" s="5"/>
      <c r="C59" s="5"/>
      <c r="D59" s="5"/>
      <c r="E59" s="5"/>
      <c r="F59" s="5"/>
      <c r="G59" s="5"/>
      <c r="H59" s="5"/>
      <c r="I59" s="5"/>
      <c r="J59" s="5"/>
      <c r="K59" s="5"/>
      <c r="L59" s="5"/>
      <c r="M59" s="5"/>
      <c r="N59" s="5"/>
      <c r="O59" s="5"/>
      <c r="P59" s="5"/>
      <c r="Q59" s="5"/>
      <c r="R59" s="5"/>
      <c r="S59" s="5"/>
      <c r="T59" s="5"/>
      <c r="U59" s="5"/>
      <c r="V59" s="5"/>
      <c r="W59" s="5"/>
      <c r="X59" s="5"/>
    </row>
    <row r="60" spans="1:24" x14ac:dyDescent="0.25">
      <c r="A60" s="6"/>
      <c r="B60" s="5"/>
      <c r="C60" s="5"/>
      <c r="D60" s="5"/>
      <c r="E60" s="5"/>
      <c r="F60" s="5"/>
      <c r="G60" s="5"/>
      <c r="H60" s="5"/>
      <c r="I60" s="5"/>
      <c r="J60" s="5"/>
      <c r="K60" s="5"/>
      <c r="L60" s="5"/>
      <c r="M60" s="5"/>
      <c r="N60" s="5"/>
      <c r="O60" s="5"/>
      <c r="P60" s="5"/>
      <c r="Q60" s="5"/>
      <c r="R60" s="5"/>
      <c r="S60" s="5"/>
      <c r="T60" s="5"/>
      <c r="U60" s="5"/>
      <c r="V60" s="5"/>
      <c r="W60" s="5"/>
      <c r="X60" s="5"/>
    </row>
    <row r="61" spans="1:24" x14ac:dyDescent="0.25">
      <c r="A61" s="6"/>
      <c r="B61" s="5"/>
      <c r="C61" s="5"/>
      <c r="D61" s="5"/>
      <c r="E61" s="5"/>
      <c r="F61" s="5"/>
      <c r="G61" s="5"/>
      <c r="H61" s="5"/>
      <c r="I61" s="5"/>
      <c r="J61" s="5"/>
      <c r="K61" s="5"/>
      <c r="L61" s="5"/>
      <c r="M61" s="5"/>
      <c r="N61" s="5"/>
      <c r="O61" s="5"/>
      <c r="P61" s="5"/>
      <c r="Q61" s="5"/>
      <c r="R61" s="5"/>
      <c r="S61" s="5"/>
      <c r="T61" s="5"/>
      <c r="U61" s="5"/>
      <c r="V61" s="5"/>
      <c r="W61" s="5"/>
      <c r="X61" s="5"/>
    </row>
    <row r="62" spans="1:24" x14ac:dyDescent="0.25">
      <c r="A62" s="6"/>
      <c r="B62" s="5"/>
      <c r="C62" s="5"/>
      <c r="D62" s="5"/>
      <c r="E62" s="5"/>
      <c r="F62" s="5"/>
      <c r="G62" s="5"/>
      <c r="H62" s="5"/>
      <c r="I62" s="5"/>
      <c r="J62" s="5"/>
      <c r="K62" s="5"/>
      <c r="L62" s="5"/>
      <c r="M62" s="5"/>
      <c r="N62" s="5"/>
      <c r="O62" s="5"/>
      <c r="P62" s="5"/>
      <c r="Q62" s="5"/>
      <c r="R62" s="5"/>
      <c r="S62" s="5"/>
      <c r="T62" s="5"/>
      <c r="U62" s="5"/>
      <c r="V62" s="5"/>
      <c r="W62" s="5"/>
      <c r="X62" s="5"/>
    </row>
    <row r="63" spans="1:24" x14ac:dyDescent="0.25">
      <c r="A63" s="6"/>
      <c r="B63" s="5"/>
      <c r="C63" s="5"/>
      <c r="D63" s="5"/>
      <c r="E63" s="5"/>
      <c r="F63" s="5"/>
      <c r="G63" s="5"/>
      <c r="H63" s="5"/>
      <c r="I63" s="5"/>
      <c r="J63" s="5"/>
      <c r="K63" s="5"/>
      <c r="L63" s="5"/>
      <c r="M63" s="5"/>
      <c r="N63" s="5"/>
      <c r="O63" s="5"/>
      <c r="P63" s="5"/>
      <c r="Q63" s="5"/>
      <c r="R63" s="5"/>
      <c r="S63" s="5"/>
      <c r="T63" s="5"/>
      <c r="U63" s="5"/>
      <c r="V63" s="5"/>
      <c r="W63" s="5"/>
      <c r="X63" s="5"/>
    </row>
    <row r="64" spans="1:24" x14ac:dyDescent="0.25">
      <c r="A64" s="6"/>
      <c r="B64" s="5"/>
      <c r="C64" s="5"/>
      <c r="D64" s="5"/>
      <c r="E64" s="5"/>
      <c r="F64" s="5"/>
      <c r="G64" s="5"/>
      <c r="H64" s="5"/>
      <c r="I64" s="5"/>
      <c r="J64" s="5"/>
      <c r="K64" s="5"/>
      <c r="L64" s="5"/>
      <c r="M64" s="5"/>
      <c r="N64" s="5"/>
      <c r="O64" s="5"/>
      <c r="P64" s="5"/>
      <c r="Q64" s="5"/>
      <c r="R64" s="5"/>
      <c r="S64" s="5"/>
      <c r="T64" s="5"/>
      <c r="U64" s="5"/>
      <c r="V64" s="5"/>
      <c r="W64" s="5"/>
      <c r="X64" s="5"/>
    </row>
    <row r="65" spans="1:24" x14ac:dyDescent="0.25">
      <c r="A65" s="6"/>
      <c r="B65" s="5"/>
      <c r="C65" s="5"/>
      <c r="D65" s="5"/>
      <c r="E65" s="5"/>
      <c r="F65" s="5"/>
      <c r="G65" s="5"/>
      <c r="H65" s="5"/>
      <c r="I65" s="5"/>
      <c r="J65" s="5"/>
      <c r="K65" s="5"/>
      <c r="L65" s="5"/>
      <c r="M65" s="5"/>
      <c r="N65" s="5"/>
      <c r="O65" s="5"/>
      <c r="P65" s="5"/>
      <c r="Q65" s="5"/>
      <c r="R65" s="5"/>
      <c r="S65" s="5"/>
      <c r="T65" s="5"/>
      <c r="U65" s="5"/>
      <c r="V65" s="5"/>
      <c r="W65" s="5"/>
      <c r="X65" s="5"/>
    </row>
    <row r="66" spans="1:24" x14ac:dyDescent="0.25">
      <c r="A66" s="6"/>
      <c r="B66" s="5"/>
      <c r="C66" s="5"/>
      <c r="D66" s="5"/>
      <c r="E66" s="5"/>
      <c r="F66" s="5"/>
      <c r="G66" s="5"/>
      <c r="H66" s="5"/>
      <c r="I66" s="5"/>
      <c r="J66" s="5"/>
      <c r="K66" s="5"/>
      <c r="L66" s="5"/>
      <c r="M66" s="5"/>
      <c r="N66" s="5"/>
      <c r="O66" s="5"/>
      <c r="P66" s="5"/>
      <c r="Q66" s="5"/>
      <c r="R66" s="5"/>
      <c r="S66" s="5"/>
      <c r="T66" s="5"/>
      <c r="U66" s="5"/>
      <c r="V66" s="5"/>
      <c r="W66" s="5"/>
      <c r="X66" s="5"/>
    </row>
    <row r="67" spans="1:24" x14ac:dyDescent="0.25">
      <c r="A67" s="6"/>
      <c r="B67" s="5"/>
      <c r="C67" s="5"/>
      <c r="D67" s="5"/>
      <c r="E67" s="5"/>
      <c r="F67" s="5"/>
      <c r="G67" s="5"/>
      <c r="H67" s="5"/>
      <c r="I67" s="5"/>
      <c r="J67" s="5"/>
      <c r="K67" s="5"/>
      <c r="L67" s="5"/>
      <c r="M67" s="5"/>
      <c r="N67" s="5"/>
      <c r="O67" s="5"/>
      <c r="P67" s="5"/>
      <c r="Q67" s="5"/>
      <c r="R67" s="5"/>
      <c r="S67" s="5"/>
      <c r="T67" s="5"/>
      <c r="U67" s="5"/>
      <c r="V67" s="5"/>
      <c r="W67" s="5"/>
      <c r="X67" s="5"/>
    </row>
    <row r="68" spans="1:24" x14ac:dyDescent="0.25">
      <c r="A68" s="6"/>
      <c r="B68" s="5"/>
      <c r="C68" s="5"/>
      <c r="D68" s="5"/>
      <c r="E68" s="5"/>
      <c r="F68" s="5"/>
      <c r="G68" s="5"/>
      <c r="H68" s="5"/>
      <c r="I68" s="5"/>
      <c r="J68" s="5"/>
      <c r="K68" s="5"/>
      <c r="L68" s="5"/>
      <c r="M68" s="5"/>
      <c r="N68" s="5"/>
      <c r="O68" s="5"/>
      <c r="P68" s="5"/>
      <c r="Q68" s="5"/>
      <c r="R68" s="5"/>
      <c r="S68" s="5"/>
      <c r="T68" s="5"/>
      <c r="U68" s="5"/>
      <c r="V68" s="5"/>
      <c r="W68" s="5"/>
      <c r="X68" s="5"/>
    </row>
    <row r="69" spans="1:24" x14ac:dyDescent="0.25">
      <c r="A69" s="6"/>
      <c r="B69" s="5"/>
      <c r="C69" s="5"/>
      <c r="D69" s="5"/>
      <c r="E69" s="5"/>
      <c r="F69" s="5"/>
      <c r="G69" s="5"/>
      <c r="H69" s="5"/>
      <c r="I69" s="5"/>
      <c r="J69" s="5"/>
      <c r="K69" s="5"/>
      <c r="L69" s="5"/>
      <c r="M69" s="5"/>
      <c r="N69" s="5"/>
      <c r="O69" s="5"/>
      <c r="P69" s="5"/>
      <c r="Q69" s="5"/>
      <c r="R69" s="5"/>
      <c r="S69" s="5"/>
      <c r="T69" s="5"/>
      <c r="U69" s="5"/>
      <c r="V69" s="5"/>
      <c r="W69" s="5"/>
      <c r="X69" s="5"/>
    </row>
    <row r="70" spans="1:24" x14ac:dyDescent="0.25">
      <c r="A70" s="6"/>
      <c r="B70" s="6"/>
      <c r="C70" s="6"/>
      <c r="D70" s="6"/>
      <c r="E70" s="6"/>
      <c r="F70" s="6"/>
      <c r="G70" s="6"/>
      <c r="H70" s="6"/>
      <c r="I70" s="6"/>
      <c r="J70" s="6"/>
      <c r="K70" s="6"/>
      <c r="L70" s="6"/>
      <c r="M70" s="6"/>
      <c r="N70" s="6"/>
      <c r="O70" s="6"/>
      <c r="P70" s="6"/>
      <c r="Q70" s="6"/>
      <c r="R70" s="6"/>
      <c r="S70" s="6"/>
      <c r="T70" s="6"/>
      <c r="U70" s="6"/>
      <c r="V70" s="6"/>
      <c r="W70" s="6"/>
      <c r="X70" s="6"/>
    </row>
  </sheetData>
  <mergeCells count="2">
    <mergeCell ref="B2:X4"/>
    <mergeCell ref="B5:X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8"/>
  <sheetViews>
    <sheetView workbookViewId="0">
      <selection sqref="A1:T7"/>
    </sheetView>
  </sheetViews>
  <sheetFormatPr defaultRowHeight="15" x14ac:dyDescent="0.25"/>
  <sheetData>
    <row r="1" spans="1:20" x14ac:dyDescent="0.25">
      <c r="A1" s="118"/>
      <c r="B1" s="118"/>
      <c r="C1" s="118"/>
      <c r="D1" s="118"/>
      <c r="E1" s="118"/>
      <c r="F1" s="118"/>
      <c r="G1" s="118"/>
      <c r="H1" s="118"/>
      <c r="I1" s="118"/>
      <c r="J1" s="118"/>
      <c r="K1" s="118"/>
      <c r="L1" s="118"/>
      <c r="M1" s="118"/>
      <c r="N1" s="118"/>
      <c r="O1" s="118"/>
      <c r="P1" s="118"/>
      <c r="Q1" s="118"/>
      <c r="R1" s="118"/>
      <c r="S1" s="118"/>
      <c r="T1" s="118"/>
    </row>
    <row r="2" spans="1:20" x14ac:dyDescent="0.25">
      <c r="A2" s="118"/>
      <c r="B2" s="118"/>
      <c r="C2" s="118"/>
      <c r="D2" s="118"/>
      <c r="E2" s="118"/>
      <c r="F2" s="118"/>
      <c r="G2" s="118"/>
      <c r="H2" s="118"/>
      <c r="I2" s="118"/>
      <c r="J2" s="118"/>
      <c r="K2" s="118"/>
      <c r="L2" s="118"/>
      <c r="M2" s="118"/>
      <c r="N2" s="118"/>
      <c r="O2" s="118"/>
      <c r="P2" s="118"/>
      <c r="Q2" s="118"/>
      <c r="R2" s="118"/>
      <c r="S2" s="118"/>
      <c r="T2" s="118"/>
    </row>
    <row r="3" spans="1:20" x14ac:dyDescent="0.25">
      <c r="A3" s="118"/>
      <c r="B3" s="118"/>
      <c r="C3" s="118"/>
      <c r="D3" s="118"/>
      <c r="E3" s="118"/>
      <c r="F3" s="118"/>
      <c r="G3" s="118"/>
      <c r="H3" s="118"/>
      <c r="I3" s="118"/>
      <c r="J3" s="118"/>
      <c r="K3" s="118"/>
      <c r="L3" s="118"/>
      <c r="M3" s="118"/>
      <c r="N3" s="118"/>
      <c r="O3" s="118"/>
      <c r="P3" s="118"/>
      <c r="Q3" s="118"/>
      <c r="R3" s="118"/>
      <c r="S3" s="118"/>
      <c r="T3" s="118"/>
    </row>
    <row r="4" spans="1:20" x14ac:dyDescent="0.25">
      <c r="A4" s="118"/>
      <c r="B4" s="118"/>
      <c r="C4" s="118"/>
      <c r="D4" s="118"/>
      <c r="E4" s="118"/>
      <c r="F4" s="118"/>
      <c r="G4" s="118"/>
      <c r="H4" s="118"/>
      <c r="I4" s="118"/>
      <c r="J4" s="118"/>
      <c r="K4" s="118"/>
      <c r="L4" s="118"/>
      <c r="M4" s="118"/>
      <c r="N4" s="118"/>
      <c r="O4" s="118"/>
      <c r="P4" s="118"/>
      <c r="Q4" s="118"/>
      <c r="R4" s="118"/>
      <c r="S4" s="118"/>
      <c r="T4" s="118"/>
    </row>
    <row r="5" spans="1:20" x14ac:dyDescent="0.25">
      <c r="A5" s="118"/>
      <c r="B5" s="118"/>
      <c r="C5" s="118"/>
      <c r="D5" s="118"/>
      <c r="E5" s="118"/>
      <c r="F5" s="118"/>
      <c r="G5" s="118"/>
      <c r="H5" s="118"/>
      <c r="I5" s="118"/>
      <c r="J5" s="118"/>
      <c r="K5" s="118"/>
      <c r="L5" s="118"/>
      <c r="M5" s="118"/>
      <c r="N5" s="118"/>
      <c r="O5" s="118"/>
      <c r="P5" s="118"/>
      <c r="Q5" s="118"/>
      <c r="R5" s="118"/>
      <c r="S5" s="118"/>
      <c r="T5" s="118"/>
    </row>
    <row r="6" spans="1:20" x14ac:dyDescent="0.25">
      <c r="A6" s="118"/>
      <c r="B6" s="118"/>
      <c r="C6" s="118"/>
      <c r="D6" s="118"/>
      <c r="E6" s="118"/>
      <c r="F6" s="118"/>
      <c r="G6" s="118"/>
      <c r="H6" s="118"/>
      <c r="I6" s="118"/>
      <c r="J6" s="118"/>
      <c r="K6" s="118"/>
      <c r="L6" s="118"/>
      <c r="M6" s="118"/>
      <c r="N6" s="118"/>
      <c r="O6" s="118"/>
      <c r="P6" s="118"/>
      <c r="Q6" s="118"/>
      <c r="R6" s="118"/>
      <c r="S6" s="118"/>
      <c r="T6" s="118"/>
    </row>
    <row r="7" spans="1:20" x14ac:dyDescent="0.25">
      <c r="A7" s="118"/>
      <c r="B7" s="118"/>
      <c r="C7" s="118"/>
      <c r="D7" s="118"/>
      <c r="E7" s="118"/>
      <c r="F7" s="118"/>
      <c r="G7" s="118"/>
      <c r="H7" s="118"/>
      <c r="I7" s="118"/>
      <c r="J7" s="118"/>
      <c r="K7" s="118"/>
      <c r="L7" s="118"/>
      <c r="M7" s="118"/>
      <c r="N7" s="118"/>
      <c r="O7" s="118"/>
      <c r="P7" s="118"/>
      <c r="Q7" s="118"/>
      <c r="R7" s="118"/>
      <c r="S7" s="118"/>
      <c r="T7" s="118"/>
    </row>
    <row r="8" spans="1:20" x14ac:dyDescent="0.25">
      <c r="A8" s="16"/>
      <c r="B8" s="16"/>
      <c r="C8" s="16"/>
      <c r="D8" s="16"/>
      <c r="E8" s="16"/>
      <c r="F8" s="16"/>
      <c r="G8" s="16"/>
      <c r="H8" s="16"/>
      <c r="I8" s="16"/>
      <c r="J8" s="16"/>
      <c r="K8" s="16"/>
      <c r="L8" s="16"/>
      <c r="M8" s="16"/>
      <c r="N8" s="16"/>
      <c r="O8" s="16"/>
      <c r="P8" s="16"/>
      <c r="Q8" s="16"/>
      <c r="R8" s="16"/>
      <c r="S8" s="16"/>
      <c r="T8" s="16"/>
    </row>
    <row r="9" spans="1:20" x14ac:dyDescent="0.25">
      <c r="A9" s="16"/>
      <c r="B9" s="16"/>
      <c r="C9" s="16"/>
      <c r="D9" s="16"/>
      <c r="E9" s="16"/>
      <c r="F9" s="16"/>
      <c r="G9" s="16"/>
      <c r="H9" s="16"/>
      <c r="I9" s="16"/>
      <c r="J9" s="16"/>
      <c r="K9" s="16"/>
      <c r="L9" s="16"/>
      <c r="M9" s="16"/>
      <c r="N9" s="16"/>
      <c r="O9" s="16"/>
      <c r="P9" s="16"/>
      <c r="Q9" s="16"/>
      <c r="R9" s="16"/>
      <c r="S9" s="16"/>
      <c r="T9" s="16"/>
    </row>
    <row r="10" spans="1:20" ht="15.75" thickBot="1" x14ac:dyDescent="0.3">
      <c r="A10" s="16"/>
      <c r="B10" s="16"/>
      <c r="C10" s="16"/>
      <c r="D10" s="16"/>
      <c r="E10" s="16"/>
      <c r="F10" s="16"/>
      <c r="G10" s="16"/>
      <c r="H10" s="16"/>
      <c r="I10" s="16"/>
      <c r="J10" s="16"/>
      <c r="K10" s="16"/>
      <c r="L10" s="16"/>
      <c r="M10" s="16"/>
      <c r="N10" s="16"/>
      <c r="O10" s="16"/>
      <c r="P10" s="16"/>
      <c r="Q10" s="16"/>
      <c r="R10" s="16"/>
      <c r="S10" s="16"/>
      <c r="T10" s="16"/>
    </row>
    <row r="11" spans="1:20" x14ac:dyDescent="0.25">
      <c r="A11" s="16"/>
      <c r="B11" s="119" t="s">
        <v>157</v>
      </c>
      <c r="C11" s="120"/>
      <c r="D11" s="120"/>
      <c r="E11" s="120"/>
      <c r="F11" s="121"/>
      <c r="G11" s="16"/>
      <c r="H11" s="16"/>
      <c r="I11" s="119">
        <v>129</v>
      </c>
      <c r="J11" s="120"/>
      <c r="K11" s="121"/>
      <c r="L11" s="16"/>
      <c r="M11" s="16"/>
      <c r="N11" s="16"/>
      <c r="O11" s="16"/>
      <c r="P11" s="16"/>
      <c r="Q11" s="16"/>
      <c r="R11" s="16"/>
      <c r="S11" s="16"/>
      <c r="T11" s="16"/>
    </row>
    <row r="12" spans="1:20" ht="15.75" thickBot="1" x14ac:dyDescent="0.3">
      <c r="A12" s="16"/>
      <c r="B12" s="122"/>
      <c r="C12" s="123"/>
      <c r="D12" s="123"/>
      <c r="E12" s="123"/>
      <c r="F12" s="124"/>
      <c r="G12" s="16"/>
      <c r="H12" s="16"/>
      <c r="I12" s="122"/>
      <c r="J12" s="123"/>
      <c r="K12" s="124"/>
      <c r="L12" s="16"/>
      <c r="M12" s="16"/>
      <c r="N12" s="16"/>
      <c r="O12" s="16"/>
      <c r="P12" s="16"/>
      <c r="Q12" s="16"/>
      <c r="R12" s="16"/>
      <c r="S12" s="16"/>
      <c r="T12" s="16"/>
    </row>
    <row r="13" spans="1:20" x14ac:dyDescent="0.25">
      <c r="A13" s="16"/>
      <c r="B13" s="16"/>
      <c r="C13" s="16"/>
      <c r="D13" s="16"/>
      <c r="E13" s="16"/>
      <c r="F13" s="16"/>
      <c r="G13" s="16"/>
      <c r="H13" s="16"/>
      <c r="I13" s="16"/>
      <c r="J13" s="16"/>
      <c r="K13" s="16"/>
      <c r="L13" s="16"/>
      <c r="M13" s="16"/>
      <c r="N13" s="16"/>
      <c r="O13" s="16"/>
      <c r="P13" s="16"/>
      <c r="Q13" s="16"/>
      <c r="R13" s="16"/>
      <c r="S13" s="16"/>
      <c r="T13" s="16"/>
    </row>
    <row r="14" spans="1:20" x14ac:dyDescent="0.25">
      <c r="A14" s="16"/>
      <c r="B14" s="16"/>
      <c r="C14" s="16"/>
      <c r="D14" s="16"/>
      <c r="E14" s="16"/>
      <c r="F14" s="16"/>
      <c r="G14" s="16"/>
      <c r="H14" s="16"/>
      <c r="I14" s="16"/>
      <c r="J14" s="16"/>
      <c r="K14" s="16"/>
      <c r="L14" s="16"/>
      <c r="M14" s="16"/>
      <c r="N14" s="16"/>
      <c r="O14" s="16"/>
      <c r="P14" s="16"/>
      <c r="Q14" s="16"/>
      <c r="R14" s="16"/>
      <c r="S14" s="16"/>
      <c r="T14" s="16"/>
    </row>
    <row r="15" spans="1:20" ht="15.75" thickBot="1" x14ac:dyDescent="0.3">
      <c r="A15" s="16"/>
      <c r="B15" s="16"/>
      <c r="C15" s="16"/>
      <c r="D15" s="16"/>
      <c r="E15" s="16"/>
      <c r="F15" s="16"/>
      <c r="G15" s="16"/>
      <c r="H15" s="16"/>
      <c r="I15" s="16"/>
      <c r="J15" s="16"/>
      <c r="K15" s="16"/>
      <c r="L15" s="16"/>
      <c r="M15" s="16"/>
      <c r="N15" s="16"/>
      <c r="O15" s="16"/>
      <c r="P15" s="16"/>
      <c r="Q15" s="16"/>
      <c r="R15" s="16"/>
      <c r="S15" s="16"/>
      <c r="T15" s="16"/>
    </row>
    <row r="16" spans="1:20" x14ac:dyDescent="0.25">
      <c r="A16" s="16"/>
      <c r="B16" s="125">
        <v>32</v>
      </c>
      <c r="C16" s="126"/>
      <c r="D16" s="16"/>
      <c r="E16" s="16"/>
      <c r="F16" s="16"/>
      <c r="G16" s="16"/>
      <c r="H16" s="16"/>
      <c r="I16" s="119">
        <v>157</v>
      </c>
      <c r="J16" s="120"/>
      <c r="K16" s="121"/>
      <c r="L16" s="16"/>
      <c r="M16" s="18">
        <f>I16/100</f>
        <v>1.57</v>
      </c>
      <c r="N16" s="16"/>
      <c r="O16" s="16"/>
      <c r="P16" s="16"/>
      <c r="Q16" s="16"/>
      <c r="R16" s="16"/>
      <c r="S16" s="16"/>
      <c r="T16" s="16"/>
    </row>
    <row r="17" spans="1:20" ht="15.75" thickBot="1" x14ac:dyDescent="0.3">
      <c r="A17" s="16"/>
      <c r="B17" s="127"/>
      <c r="C17" s="128"/>
      <c r="D17" s="16"/>
      <c r="E17" s="16"/>
      <c r="F17" s="16"/>
      <c r="G17" s="16"/>
      <c r="H17" s="16"/>
      <c r="I17" s="122"/>
      <c r="J17" s="123"/>
      <c r="K17" s="124"/>
      <c r="L17" s="16"/>
      <c r="M17" s="16"/>
      <c r="N17" s="16"/>
      <c r="O17" s="16"/>
      <c r="P17" s="16"/>
      <c r="Q17" s="16"/>
      <c r="R17" s="16"/>
      <c r="S17" s="16"/>
      <c r="T17" s="16"/>
    </row>
    <row r="18" spans="1:20" x14ac:dyDescent="0.25">
      <c r="A18" s="16"/>
      <c r="B18" s="16"/>
      <c r="C18" s="16"/>
      <c r="D18" s="16"/>
      <c r="E18" s="16"/>
      <c r="F18" s="16"/>
      <c r="G18" s="16"/>
      <c r="H18" s="16"/>
      <c r="I18" s="16"/>
      <c r="J18" s="16"/>
      <c r="K18" s="16"/>
      <c r="L18" s="16"/>
      <c r="M18" s="16"/>
      <c r="N18" s="16"/>
      <c r="O18" s="16"/>
      <c r="P18" s="16"/>
      <c r="Q18" s="16"/>
      <c r="R18" s="16"/>
      <c r="S18" s="16"/>
      <c r="T18" s="16"/>
    </row>
    <row r="19" spans="1:20" ht="18" x14ac:dyDescent="0.25">
      <c r="A19" s="16"/>
      <c r="B19" s="16"/>
      <c r="C19" s="16"/>
      <c r="D19" s="16"/>
      <c r="E19" s="16"/>
      <c r="F19" s="16"/>
      <c r="G19" s="16"/>
      <c r="H19" s="16"/>
      <c r="I19" s="16"/>
      <c r="J19" s="17"/>
      <c r="K19" s="16"/>
      <c r="L19" s="16"/>
      <c r="M19" s="16"/>
      <c r="N19" s="16"/>
      <c r="O19" s="16"/>
      <c r="P19" s="16"/>
      <c r="Q19" s="16"/>
      <c r="R19" s="16"/>
      <c r="S19" s="16"/>
      <c r="T19" s="16"/>
    </row>
    <row r="20" spans="1:20" ht="15.75" thickBot="1" x14ac:dyDescent="0.3">
      <c r="A20" s="16"/>
      <c r="B20" s="16"/>
      <c r="C20" s="16"/>
      <c r="D20" s="16"/>
      <c r="E20" s="16"/>
      <c r="F20" s="16"/>
      <c r="G20" s="16"/>
      <c r="H20" s="16"/>
      <c r="I20" s="129"/>
      <c r="J20" s="129"/>
      <c r="K20" s="129"/>
      <c r="L20" s="16"/>
      <c r="M20" s="16"/>
      <c r="N20" s="16"/>
      <c r="O20" s="16"/>
      <c r="P20" s="16"/>
      <c r="Q20" s="16"/>
      <c r="R20" s="16"/>
      <c r="S20" s="16"/>
      <c r="T20" s="16"/>
    </row>
    <row r="21" spans="1:20" x14ac:dyDescent="0.25">
      <c r="A21" s="16"/>
      <c r="B21" s="119" t="s">
        <v>16</v>
      </c>
      <c r="C21" s="120"/>
      <c r="D21" s="121"/>
      <c r="E21" s="16"/>
      <c r="F21" s="16"/>
      <c r="G21" s="16"/>
      <c r="H21" s="16"/>
      <c r="I21" s="130">
        <f>I11/M16^2</f>
        <v>52.334780315631463</v>
      </c>
      <c r="J21" s="131"/>
      <c r="K21" s="132"/>
      <c r="L21" s="16"/>
      <c r="M21" s="16"/>
      <c r="N21" s="16"/>
      <c r="O21" s="16"/>
      <c r="P21" s="16"/>
      <c r="Q21" s="16"/>
      <c r="R21" s="16"/>
      <c r="S21" s="16"/>
      <c r="T21" s="16"/>
    </row>
    <row r="22" spans="1:20" ht="15.75" thickBot="1" x14ac:dyDescent="0.3">
      <c r="A22" s="16"/>
      <c r="B22" s="122"/>
      <c r="C22" s="123"/>
      <c r="D22" s="124"/>
      <c r="E22" s="16"/>
      <c r="F22" s="16"/>
      <c r="G22" s="16"/>
      <c r="H22" s="16"/>
      <c r="I22" s="133"/>
      <c r="J22" s="134"/>
      <c r="K22" s="135"/>
      <c r="L22" s="16"/>
      <c r="M22" s="16"/>
      <c r="N22" s="16"/>
      <c r="O22" s="16"/>
      <c r="P22" s="16"/>
      <c r="Q22" s="16"/>
      <c r="R22" s="16"/>
      <c r="S22" s="16"/>
      <c r="T22" s="16"/>
    </row>
    <row r="23" spans="1:20" x14ac:dyDescent="0.25">
      <c r="A23" s="16"/>
      <c r="B23" s="16"/>
      <c r="C23" s="16"/>
      <c r="D23" s="16"/>
      <c r="E23" s="16"/>
      <c r="F23" s="16"/>
      <c r="G23" s="16"/>
      <c r="H23" s="16"/>
      <c r="I23" s="16"/>
      <c r="J23" s="16"/>
      <c r="K23" s="16"/>
      <c r="L23" s="16"/>
      <c r="M23" s="16"/>
      <c r="N23" s="16"/>
      <c r="O23" s="16"/>
      <c r="P23" s="16"/>
      <c r="Q23" s="16"/>
      <c r="R23" s="16"/>
      <c r="S23" s="16"/>
      <c r="T23" s="16"/>
    </row>
    <row r="24" spans="1:20" x14ac:dyDescent="0.25">
      <c r="A24" s="16"/>
      <c r="B24" s="16"/>
      <c r="C24" s="16"/>
      <c r="D24" s="16"/>
      <c r="E24" s="16"/>
      <c r="F24" s="16"/>
      <c r="G24" s="16"/>
      <c r="H24" s="16"/>
      <c r="I24" s="16"/>
      <c r="J24" s="16"/>
      <c r="K24" s="16"/>
      <c r="L24" s="16"/>
      <c r="M24" s="16"/>
      <c r="N24" s="16"/>
      <c r="O24" s="16"/>
      <c r="P24" s="16"/>
      <c r="Q24" s="16"/>
      <c r="R24" s="16"/>
      <c r="S24" s="16"/>
      <c r="T24" s="16"/>
    </row>
    <row r="25" spans="1:20" ht="15.75" thickBot="1" x14ac:dyDescent="0.3">
      <c r="A25" s="16"/>
      <c r="B25" s="16"/>
      <c r="C25" s="16"/>
      <c r="D25" s="16"/>
      <c r="E25" s="16"/>
      <c r="F25" s="16"/>
      <c r="G25" s="16"/>
      <c r="H25" s="16"/>
      <c r="I25" s="16"/>
      <c r="J25" s="16"/>
      <c r="K25" s="16"/>
      <c r="L25" s="16"/>
      <c r="M25" s="16"/>
      <c r="N25" s="16"/>
      <c r="O25" s="16"/>
      <c r="P25" s="16"/>
      <c r="Q25" s="16"/>
      <c r="R25" s="16"/>
      <c r="S25" s="16"/>
      <c r="T25" s="16"/>
    </row>
    <row r="26" spans="1:20" x14ac:dyDescent="0.25">
      <c r="A26" s="16"/>
      <c r="B26" s="16"/>
      <c r="C26" s="16"/>
      <c r="D26" s="16"/>
      <c r="E26" s="16"/>
      <c r="F26" s="16"/>
      <c r="G26" s="16"/>
      <c r="H26" s="16"/>
      <c r="I26" s="112">
        <v>52</v>
      </c>
      <c r="J26" s="113"/>
      <c r="K26" s="114"/>
      <c r="L26" s="16"/>
      <c r="M26" s="16"/>
      <c r="N26" s="16"/>
      <c r="O26" s="16"/>
      <c r="P26" s="16"/>
      <c r="Q26" s="16"/>
      <c r="R26" s="16"/>
      <c r="S26" s="16"/>
      <c r="T26" s="16"/>
    </row>
    <row r="27" spans="1:20" ht="15.75" thickBot="1" x14ac:dyDescent="0.3">
      <c r="A27" s="16"/>
      <c r="B27" s="16"/>
      <c r="C27" s="16"/>
      <c r="D27" s="16"/>
      <c r="E27" s="16"/>
      <c r="F27" s="16"/>
      <c r="G27" s="16"/>
      <c r="H27" s="16"/>
      <c r="I27" s="115"/>
      <c r="J27" s="116"/>
      <c r="K27" s="117"/>
      <c r="L27" s="16"/>
      <c r="M27" s="16"/>
      <c r="N27" s="16"/>
      <c r="O27" s="16"/>
      <c r="P27" s="16"/>
      <c r="Q27" s="16"/>
      <c r="R27" s="16"/>
      <c r="S27" s="16"/>
      <c r="T27" s="16"/>
    </row>
    <row r="28" spans="1:20" x14ac:dyDescent="0.25">
      <c r="A28" s="16"/>
      <c r="B28" s="16"/>
      <c r="C28" s="16"/>
      <c r="D28" s="16"/>
      <c r="E28" s="16"/>
      <c r="F28" s="16"/>
      <c r="G28" s="16"/>
      <c r="H28" s="16"/>
      <c r="I28" s="16"/>
      <c r="J28" s="16"/>
      <c r="K28" s="16"/>
      <c r="L28" s="16"/>
      <c r="M28" s="16"/>
      <c r="N28" s="16"/>
      <c r="O28" s="16"/>
      <c r="P28" s="16"/>
      <c r="Q28" s="16"/>
      <c r="R28" s="16"/>
      <c r="S28" s="16"/>
      <c r="T28" s="16"/>
    </row>
    <row r="29" spans="1:20" x14ac:dyDescent="0.25">
      <c r="A29" s="16"/>
      <c r="B29" s="16"/>
      <c r="C29" s="16"/>
      <c r="D29" s="16"/>
      <c r="E29" s="16"/>
      <c r="F29" s="16"/>
      <c r="G29" s="16"/>
      <c r="H29" s="16"/>
      <c r="I29" s="16"/>
      <c r="J29" s="16"/>
      <c r="K29" s="16"/>
      <c r="L29" s="16"/>
      <c r="M29" s="16"/>
      <c r="N29" s="16"/>
      <c r="O29" s="16"/>
      <c r="P29" s="16"/>
      <c r="Q29" s="16"/>
      <c r="R29" s="16"/>
      <c r="S29" s="16"/>
      <c r="T29" s="16"/>
    </row>
    <row r="30" spans="1:20" x14ac:dyDescent="0.25">
      <c r="A30" s="16"/>
      <c r="B30" s="16"/>
      <c r="C30" s="16"/>
      <c r="D30" s="16"/>
      <c r="E30" s="16"/>
      <c r="F30" s="16"/>
      <c r="G30" s="16"/>
      <c r="H30" s="16"/>
      <c r="I30" s="16"/>
      <c r="J30" s="16"/>
      <c r="K30" s="16"/>
      <c r="L30" s="16"/>
      <c r="M30" s="16"/>
      <c r="N30" s="16"/>
      <c r="O30" s="16"/>
      <c r="P30" s="16"/>
      <c r="Q30" s="16"/>
      <c r="R30" s="16"/>
      <c r="S30" s="16"/>
      <c r="T30" s="16"/>
    </row>
    <row r="31" spans="1:20" x14ac:dyDescent="0.25">
      <c r="A31" s="16"/>
      <c r="B31" s="18" t="s">
        <v>16</v>
      </c>
      <c r="C31" s="18" t="s">
        <v>17</v>
      </c>
      <c r="D31" s="18" t="s">
        <v>18</v>
      </c>
      <c r="E31" s="16"/>
      <c r="F31" s="16"/>
      <c r="G31" s="16"/>
      <c r="H31" s="16"/>
      <c r="I31" s="16"/>
      <c r="J31" s="16"/>
      <c r="K31" s="16"/>
      <c r="L31" s="16"/>
      <c r="M31" s="16"/>
      <c r="N31" s="16"/>
      <c r="O31" s="16"/>
      <c r="P31" s="16"/>
      <c r="Q31" s="16"/>
      <c r="R31" s="16"/>
      <c r="S31" s="16"/>
      <c r="T31" s="16"/>
    </row>
    <row r="32" spans="1:20" x14ac:dyDescent="0.25">
      <c r="A32" s="16"/>
      <c r="B32" s="16"/>
      <c r="C32" s="16"/>
      <c r="D32" s="16"/>
      <c r="E32" s="16"/>
      <c r="F32" s="16"/>
      <c r="G32" s="16"/>
      <c r="H32" s="16"/>
      <c r="I32" s="16"/>
      <c r="J32" s="16"/>
      <c r="K32" s="16"/>
      <c r="L32" s="16"/>
      <c r="M32" s="16"/>
      <c r="N32" s="16"/>
      <c r="O32" s="16"/>
      <c r="P32" s="16"/>
      <c r="Q32" s="16"/>
      <c r="R32" s="16"/>
      <c r="S32" s="16"/>
      <c r="T32" s="16"/>
    </row>
    <row r="33" spans="1:20" x14ac:dyDescent="0.25">
      <c r="A33" s="16"/>
      <c r="B33" s="16"/>
      <c r="C33" s="16"/>
      <c r="D33" s="16"/>
      <c r="E33" s="16"/>
      <c r="F33" s="16"/>
      <c r="G33" s="16"/>
      <c r="H33" s="16"/>
      <c r="I33" s="16"/>
      <c r="J33" s="16"/>
      <c r="K33" s="16"/>
      <c r="L33" s="16"/>
      <c r="M33" s="16"/>
      <c r="N33" s="16"/>
      <c r="O33" s="16"/>
      <c r="P33" s="16"/>
      <c r="Q33" s="16"/>
      <c r="R33" s="16"/>
      <c r="S33" s="16"/>
      <c r="T33" s="16"/>
    </row>
    <row r="34" spans="1:20" x14ac:dyDescent="0.25">
      <c r="A34" s="16"/>
      <c r="B34" s="16"/>
      <c r="C34" s="16"/>
      <c r="D34" s="16"/>
      <c r="E34" s="16"/>
      <c r="F34" s="16"/>
      <c r="G34" s="16"/>
      <c r="H34" s="16"/>
      <c r="I34" s="16"/>
      <c r="J34" s="16"/>
      <c r="K34" s="16"/>
      <c r="L34" s="16"/>
      <c r="M34" s="16"/>
      <c r="N34" s="16"/>
      <c r="O34" s="16"/>
      <c r="P34" s="16"/>
      <c r="Q34" s="16"/>
      <c r="R34" s="16"/>
      <c r="S34" s="16"/>
      <c r="T34" s="16"/>
    </row>
    <row r="35" spans="1:20" x14ac:dyDescent="0.25">
      <c r="A35" s="16"/>
      <c r="B35" s="16"/>
      <c r="C35" s="16"/>
      <c r="D35" s="16"/>
      <c r="E35" s="16"/>
      <c r="F35" s="16"/>
      <c r="G35" s="16"/>
      <c r="H35" s="16"/>
      <c r="I35" s="16"/>
      <c r="J35" s="16"/>
      <c r="K35" s="16"/>
      <c r="L35" s="16"/>
      <c r="M35" s="16"/>
      <c r="N35" s="16"/>
      <c r="O35" s="16"/>
      <c r="P35" s="16"/>
      <c r="Q35" s="16"/>
      <c r="R35" s="16"/>
      <c r="S35" s="16"/>
      <c r="T35" s="16"/>
    </row>
    <row r="36" spans="1:20" x14ac:dyDescent="0.25">
      <c r="A36" s="16"/>
      <c r="B36" s="16"/>
      <c r="C36" s="16"/>
      <c r="D36" s="16"/>
      <c r="E36" s="16"/>
      <c r="F36" s="16"/>
      <c r="G36" s="16"/>
      <c r="H36" s="16"/>
      <c r="I36" s="16"/>
      <c r="J36" s="16"/>
      <c r="K36" s="16"/>
      <c r="L36" s="16"/>
      <c r="M36" s="16"/>
      <c r="N36" s="16"/>
      <c r="O36" s="16"/>
      <c r="P36" s="16"/>
      <c r="Q36" s="16"/>
      <c r="R36" s="16"/>
      <c r="S36" s="16"/>
      <c r="T36" s="16"/>
    </row>
    <row r="37" spans="1:20" x14ac:dyDescent="0.25">
      <c r="A37" s="16"/>
      <c r="B37" s="16"/>
      <c r="C37" s="16"/>
      <c r="D37" s="16"/>
      <c r="E37" s="16"/>
      <c r="F37" s="16"/>
      <c r="G37" s="16"/>
      <c r="H37" s="16"/>
      <c r="I37" s="16"/>
      <c r="J37" s="16"/>
      <c r="K37" s="16"/>
      <c r="L37" s="16"/>
      <c r="M37" s="16"/>
      <c r="N37" s="16"/>
      <c r="O37" s="16"/>
      <c r="P37" s="16"/>
      <c r="Q37" s="16"/>
      <c r="R37" s="16"/>
      <c r="S37" s="16"/>
      <c r="T37" s="16"/>
    </row>
    <row r="38" spans="1:20" x14ac:dyDescent="0.25">
      <c r="A38" s="16"/>
      <c r="B38" s="16"/>
      <c r="C38" s="16"/>
      <c r="D38" s="16"/>
      <c r="E38" s="16"/>
      <c r="F38" s="16"/>
      <c r="G38" s="16"/>
      <c r="H38" s="16"/>
      <c r="I38" s="16"/>
      <c r="J38" s="16"/>
      <c r="K38" s="16"/>
      <c r="L38" s="16"/>
      <c r="M38" s="16"/>
      <c r="N38" s="16"/>
      <c r="O38" s="16"/>
      <c r="P38" s="16"/>
      <c r="Q38" s="16"/>
      <c r="R38" s="16"/>
      <c r="S38" s="16"/>
      <c r="T38" s="16"/>
    </row>
  </sheetData>
  <mergeCells count="9">
    <mergeCell ref="B21:D22"/>
    <mergeCell ref="I21:K22"/>
    <mergeCell ref="I26:K27"/>
    <mergeCell ref="A1:T7"/>
    <mergeCell ref="B11:F12"/>
    <mergeCell ref="I11:K12"/>
    <mergeCell ref="B16:C17"/>
    <mergeCell ref="I16:K17"/>
    <mergeCell ref="I20:K20"/>
  </mergeCells>
  <dataValidations count="1">
    <dataValidation type="list" allowBlank="1" showInputMessage="1" showErrorMessage="1" errorTitle="Incorrect!" error="Choose one of the available genders." prompt="Please choose your Gender" sqref="B21:D22">
      <formula1>$B$31:$D$31</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Spinner 1">
              <controlPr defaultSize="0" autoPict="0">
                <anchor moveWithCells="1" sizeWithCells="1">
                  <from>
                    <xdr:col>3</xdr:col>
                    <xdr:colOff>19050</xdr:colOff>
                    <xdr:row>15</xdr:row>
                    <xdr:rowOff>9525</xdr:rowOff>
                  </from>
                  <to>
                    <xdr:col>3</xdr:col>
                    <xdr:colOff>180975</xdr:colOff>
                    <xdr:row>17</xdr:row>
                    <xdr:rowOff>0</xdr:rowOff>
                  </to>
                </anchor>
              </controlPr>
            </control>
          </mc:Choice>
        </mc:AlternateContent>
        <mc:AlternateContent xmlns:mc="http://schemas.openxmlformats.org/markup-compatibility/2006">
          <mc:Choice Requires="x14">
            <control shapeId="96258" r:id="rId5" name="Spinner 2">
              <controlPr defaultSize="0" autoPict="0">
                <anchor moveWithCells="1" sizeWithCells="1">
                  <from>
                    <xdr:col>11</xdr:col>
                    <xdr:colOff>19050</xdr:colOff>
                    <xdr:row>10</xdr:row>
                    <xdr:rowOff>0</xdr:rowOff>
                  </from>
                  <to>
                    <xdr:col>11</xdr:col>
                    <xdr:colOff>257175</xdr:colOff>
                    <xdr:row>11</xdr:row>
                    <xdr:rowOff>190500</xdr:rowOff>
                  </to>
                </anchor>
              </controlPr>
            </control>
          </mc:Choice>
        </mc:AlternateContent>
        <mc:AlternateContent xmlns:mc="http://schemas.openxmlformats.org/markup-compatibility/2006">
          <mc:Choice Requires="x14">
            <control shapeId="96259" r:id="rId6" name="Spinner 3">
              <controlPr defaultSize="0" autoPict="0">
                <anchor moveWithCells="1" sizeWithCells="1">
                  <from>
                    <xdr:col>11</xdr:col>
                    <xdr:colOff>28575</xdr:colOff>
                    <xdr:row>15</xdr:row>
                    <xdr:rowOff>0</xdr:rowOff>
                  </from>
                  <to>
                    <xdr:col>11</xdr:col>
                    <xdr:colOff>257175</xdr:colOff>
                    <xdr:row>16</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70"/>
  <sheetViews>
    <sheetView workbookViewId="0"/>
  </sheetViews>
  <sheetFormatPr defaultRowHeight="15" x14ac:dyDescent="0.25"/>
  <sheetData>
    <row r="1" spans="1:24" x14ac:dyDescent="0.25">
      <c r="A1" s="6"/>
      <c r="B1" s="6"/>
      <c r="C1" s="6"/>
      <c r="D1" s="6"/>
      <c r="E1" s="6"/>
      <c r="F1" s="6"/>
      <c r="G1" s="6"/>
      <c r="H1" s="6"/>
      <c r="I1" s="6"/>
      <c r="J1" s="6"/>
      <c r="K1" s="6"/>
      <c r="L1" s="6"/>
      <c r="M1" s="6"/>
      <c r="N1" s="6"/>
      <c r="O1" s="6"/>
      <c r="P1" s="6"/>
      <c r="Q1" s="6"/>
      <c r="R1" s="6"/>
      <c r="S1" s="6"/>
      <c r="T1" s="6"/>
      <c r="U1" s="6"/>
      <c r="V1" s="6"/>
      <c r="W1" s="6"/>
      <c r="X1" s="6"/>
    </row>
    <row r="2" spans="1:24" ht="15" customHeight="1" x14ac:dyDescent="0.25">
      <c r="A2" s="6"/>
      <c r="B2" s="216" t="s">
        <v>1</v>
      </c>
      <c r="C2" s="216"/>
      <c r="D2" s="216"/>
      <c r="E2" s="216"/>
      <c r="F2" s="216"/>
      <c r="G2" s="216"/>
      <c r="H2" s="216"/>
      <c r="I2" s="216"/>
      <c r="J2" s="216"/>
      <c r="K2" s="216"/>
      <c r="L2" s="216"/>
      <c r="M2" s="216"/>
      <c r="N2" s="216"/>
      <c r="O2" s="216"/>
      <c r="P2" s="216"/>
      <c r="Q2" s="216"/>
      <c r="R2" s="216"/>
      <c r="S2" s="216"/>
      <c r="T2" s="216"/>
      <c r="U2" s="216"/>
      <c r="V2" s="216"/>
      <c r="W2" s="216"/>
      <c r="X2" s="216"/>
    </row>
    <row r="3" spans="1:24" ht="15" customHeight="1" x14ac:dyDescent="0.25">
      <c r="A3" s="6"/>
      <c r="B3" s="216"/>
      <c r="C3" s="216"/>
      <c r="D3" s="216"/>
      <c r="E3" s="216"/>
      <c r="F3" s="216"/>
      <c r="G3" s="216"/>
      <c r="H3" s="216"/>
      <c r="I3" s="216"/>
      <c r="J3" s="216"/>
      <c r="K3" s="216"/>
      <c r="L3" s="216"/>
      <c r="M3" s="216"/>
      <c r="N3" s="216"/>
      <c r="O3" s="216"/>
      <c r="P3" s="216"/>
      <c r="Q3" s="216"/>
      <c r="R3" s="216"/>
      <c r="S3" s="216"/>
      <c r="T3" s="216"/>
      <c r="U3" s="216"/>
      <c r="V3" s="216"/>
      <c r="W3" s="216"/>
      <c r="X3" s="216"/>
    </row>
    <row r="4" spans="1:24" ht="15.75" customHeight="1" thickBot="1" x14ac:dyDescent="0.3">
      <c r="A4" s="6"/>
      <c r="B4" s="216"/>
      <c r="C4" s="216"/>
      <c r="D4" s="216"/>
      <c r="E4" s="216"/>
      <c r="F4" s="216"/>
      <c r="G4" s="216"/>
      <c r="H4" s="216"/>
      <c r="I4" s="216"/>
      <c r="J4" s="216"/>
      <c r="K4" s="216"/>
      <c r="L4" s="216"/>
      <c r="M4" s="216"/>
      <c r="N4" s="216"/>
      <c r="O4" s="216"/>
      <c r="P4" s="216"/>
      <c r="Q4" s="216"/>
      <c r="R4" s="216"/>
      <c r="S4" s="216"/>
      <c r="T4" s="216"/>
      <c r="U4" s="216"/>
      <c r="V4" s="216"/>
      <c r="W4" s="216"/>
      <c r="X4" s="216"/>
    </row>
    <row r="5" spans="1:24" ht="15.75" thickBot="1" x14ac:dyDescent="0.3">
      <c r="A5" s="6"/>
      <c r="B5" s="218" t="s">
        <v>136</v>
      </c>
      <c r="C5" s="233"/>
      <c r="D5" s="233"/>
      <c r="E5" s="233"/>
      <c r="F5" s="233"/>
      <c r="G5" s="233"/>
      <c r="H5" s="233"/>
      <c r="I5" s="233"/>
      <c r="J5" s="233"/>
      <c r="K5" s="233"/>
      <c r="L5" s="233"/>
      <c r="M5" s="233"/>
      <c r="N5" s="233"/>
      <c r="O5" s="233"/>
      <c r="P5" s="233"/>
      <c r="Q5" s="233"/>
      <c r="R5" s="233"/>
      <c r="S5" s="233"/>
      <c r="T5" s="233"/>
      <c r="U5" s="233"/>
      <c r="V5" s="233"/>
      <c r="W5" s="233"/>
      <c r="X5" s="234"/>
    </row>
    <row r="6" spans="1:24" ht="15" customHeight="1" x14ac:dyDescent="0.25">
      <c r="A6" s="6"/>
      <c r="B6" s="5"/>
      <c r="C6" s="5"/>
      <c r="D6" s="5"/>
      <c r="E6" s="5"/>
      <c r="F6" s="5"/>
      <c r="G6" s="5"/>
      <c r="H6" s="5"/>
      <c r="I6" s="5"/>
      <c r="J6" s="5"/>
      <c r="K6" s="5"/>
      <c r="L6" s="5"/>
      <c r="M6" s="5"/>
      <c r="N6" s="5"/>
      <c r="O6" s="5"/>
      <c r="P6" s="235">
        <f ca="1">NOW()</f>
        <v>41346.492132175925</v>
      </c>
      <c r="Q6" s="235"/>
      <c r="R6" s="235"/>
      <c r="S6" s="235"/>
      <c r="T6" s="5"/>
      <c r="U6" s="5"/>
      <c r="V6" s="5"/>
      <c r="W6" s="5"/>
      <c r="X6" s="5"/>
    </row>
    <row r="7" spans="1:24" ht="18" customHeight="1" x14ac:dyDescent="0.25">
      <c r="A7" s="6"/>
      <c r="B7" s="5"/>
      <c r="C7" s="5"/>
      <c r="D7" s="8"/>
      <c r="E7" s="5"/>
      <c r="F7" s="5"/>
      <c r="G7" s="5"/>
      <c r="H7" s="5"/>
      <c r="I7" s="5"/>
      <c r="J7" s="5"/>
      <c r="K7" s="5"/>
      <c r="L7" s="5"/>
      <c r="M7" s="5"/>
      <c r="N7" s="5"/>
      <c r="O7" s="5"/>
      <c r="P7" s="236"/>
      <c r="Q7" s="236"/>
      <c r="R7" s="236"/>
      <c r="S7" s="236"/>
      <c r="T7" s="5"/>
      <c r="U7" s="5"/>
      <c r="V7" s="5"/>
      <c r="W7" s="5"/>
      <c r="X7" s="5"/>
    </row>
    <row r="8" spans="1:24" x14ac:dyDescent="0.25">
      <c r="A8" s="6"/>
      <c r="B8" s="9"/>
      <c r="C8" s="9"/>
      <c r="E8" s="9"/>
      <c r="F8" s="9"/>
      <c r="G8" s="9"/>
      <c r="H8" s="9"/>
      <c r="I8" s="9"/>
      <c r="J8" s="9"/>
      <c r="K8" s="9"/>
      <c r="L8" s="9"/>
      <c r="M8" s="9"/>
      <c r="N8" s="9"/>
      <c r="O8" s="9"/>
      <c r="P8" s="9"/>
      <c r="Q8" s="9"/>
      <c r="R8" s="9"/>
      <c r="S8" s="9"/>
      <c r="T8" s="5"/>
      <c r="U8" s="5"/>
      <c r="V8" s="5"/>
      <c r="W8" s="5"/>
      <c r="X8" s="5"/>
    </row>
    <row r="9" spans="1:24" x14ac:dyDescent="0.25">
      <c r="A9" s="6"/>
      <c r="B9" s="9"/>
      <c r="C9" s="9"/>
      <c r="E9" s="9"/>
      <c r="F9" s="9"/>
      <c r="G9" s="9"/>
      <c r="H9" s="9"/>
      <c r="I9" s="9"/>
      <c r="J9" s="9"/>
      <c r="K9" s="9"/>
      <c r="L9" s="9"/>
      <c r="M9" s="9"/>
      <c r="N9" s="9"/>
      <c r="O9" s="9"/>
      <c r="P9" s="9"/>
      <c r="Q9" s="9"/>
      <c r="R9" s="9"/>
      <c r="S9" s="9"/>
      <c r="T9" s="5"/>
      <c r="U9" s="5"/>
      <c r="V9" s="5"/>
      <c r="W9" s="5"/>
      <c r="X9" s="5"/>
    </row>
    <row r="10" spans="1:24" x14ac:dyDescent="0.25">
      <c r="A10" s="6"/>
      <c r="B10" s="5"/>
      <c r="C10" s="5"/>
      <c r="E10" s="5"/>
      <c r="F10" s="5"/>
      <c r="G10" s="5"/>
      <c r="H10" s="5"/>
      <c r="I10" s="5"/>
      <c r="J10" s="5"/>
      <c r="K10" s="5"/>
      <c r="L10" s="5"/>
      <c r="M10" s="5"/>
      <c r="N10" s="5"/>
      <c r="O10" s="5"/>
      <c r="P10" s="5"/>
      <c r="Q10" s="5"/>
      <c r="R10" s="5"/>
      <c r="S10" s="5"/>
      <c r="T10" s="5"/>
      <c r="U10" s="5"/>
      <c r="V10" s="5"/>
      <c r="W10" s="5"/>
      <c r="X10" s="5"/>
    </row>
    <row r="11" spans="1:24" x14ac:dyDescent="0.25">
      <c r="A11" s="6"/>
      <c r="B11" s="5"/>
      <c r="C11" s="5"/>
      <c r="E11" s="5"/>
      <c r="F11" s="5"/>
      <c r="G11" s="5"/>
      <c r="H11" s="5"/>
      <c r="I11" s="5"/>
      <c r="J11" s="5"/>
      <c r="K11" s="5"/>
      <c r="L11" s="5"/>
      <c r="M11" s="5"/>
      <c r="N11" s="5"/>
      <c r="O11" s="5"/>
      <c r="P11" s="5"/>
      <c r="Q11" s="5"/>
      <c r="R11" s="5"/>
      <c r="S11" s="5"/>
      <c r="T11" s="5"/>
      <c r="U11" s="5"/>
      <c r="V11" s="5"/>
      <c r="W11" s="5"/>
      <c r="X11" s="5"/>
    </row>
    <row r="12" spans="1:24" x14ac:dyDescent="0.25">
      <c r="A12" s="6"/>
      <c r="B12" s="5"/>
      <c r="C12" s="5"/>
      <c r="D12" s="5"/>
      <c r="E12" s="5"/>
      <c r="F12" s="5"/>
      <c r="G12" s="5"/>
      <c r="H12" s="5"/>
      <c r="I12" s="5"/>
      <c r="J12" s="5"/>
      <c r="K12" s="5"/>
      <c r="L12" s="5"/>
      <c r="M12" s="5"/>
      <c r="N12" s="5"/>
      <c r="O12" s="5"/>
      <c r="P12" s="5"/>
      <c r="Q12" s="5"/>
      <c r="R12" s="5"/>
      <c r="S12" s="5"/>
      <c r="T12" s="5"/>
      <c r="U12" s="5"/>
      <c r="V12" s="5"/>
      <c r="W12" s="5"/>
      <c r="X12" s="5"/>
    </row>
    <row r="13" spans="1:24" x14ac:dyDescent="0.25">
      <c r="A13" s="6"/>
      <c r="B13" s="5"/>
      <c r="C13" s="5"/>
      <c r="E13" s="5"/>
      <c r="F13" s="5"/>
      <c r="G13" s="5"/>
      <c r="H13" s="5"/>
      <c r="I13" s="5"/>
      <c r="J13" s="5"/>
      <c r="K13" s="5"/>
      <c r="L13" s="5"/>
      <c r="M13" s="5"/>
      <c r="N13" s="5"/>
      <c r="O13" s="5"/>
      <c r="P13" s="5"/>
      <c r="Q13" s="5"/>
      <c r="R13" s="5"/>
      <c r="S13" s="5"/>
      <c r="T13" s="5"/>
      <c r="U13" s="5"/>
      <c r="V13" s="5"/>
      <c r="W13" s="5"/>
      <c r="X13" s="5"/>
    </row>
    <row r="14" spans="1:24" x14ac:dyDescent="0.25">
      <c r="A14" s="6"/>
      <c r="B14" s="5"/>
      <c r="C14" s="5"/>
      <c r="E14" s="5"/>
      <c r="F14" s="5"/>
      <c r="G14" s="5"/>
      <c r="H14" s="5"/>
      <c r="I14" s="5"/>
      <c r="J14" s="5"/>
      <c r="K14" s="5"/>
      <c r="L14" s="5"/>
      <c r="M14" s="5"/>
      <c r="N14" s="5"/>
      <c r="O14" s="5"/>
      <c r="P14" s="5"/>
      <c r="Q14" s="5"/>
      <c r="R14" s="5"/>
      <c r="S14" s="5"/>
      <c r="T14" s="5"/>
      <c r="U14" s="5"/>
      <c r="V14" s="5"/>
      <c r="W14" s="5"/>
      <c r="X14" s="5"/>
    </row>
    <row r="15" spans="1:24" x14ac:dyDescent="0.25">
      <c r="A15" s="6"/>
      <c r="B15" s="5"/>
      <c r="C15" s="5"/>
      <c r="E15" s="5"/>
      <c r="F15" s="5"/>
      <c r="G15" s="5"/>
      <c r="H15" s="5"/>
      <c r="I15" s="5"/>
      <c r="J15" s="5"/>
      <c r="K15" s="5"/>
      <c r="L15" s="5"/>
      <c r="M15" s="5"/>
      <c r="N15" s="5"/>
      <c r="O15" s="5"/>
      <c r="P15" s="5"/>
      <c r="Q15" s="5"/>
      <c r="R15" s="5"/>
      <c r="S15" s="5"/>
      <c r="T15" s="5"/>
      <c r="U15" s="5"/>
      <c r="V15" s="5"/>
      <c r="W15" s="5"/>
      <c r="X15" s="5"/>
    </row>
    <row r="16" spans="1:24" x14ac:dyDescent="0.25">
      <c r="A16" s="6"/>
      <c r="B16" s="5"/>
      <c r="C16" s="5"/>
      <c r="D16" s="5"/>
      <c r="E16" s="5"/>
      <c r="F16" s="5"/>
      <c r="G16" s="5"/>
      <c r="H16" s="5"/>
      <c r="I16" s="5"/>
      <c r="J16" s="5"/>
      <c r="K16" s="5"/>
      <c r="L16" s="5"/>
      <c r="M16" s="5"/>
      <c r="N16" s="5"/>
      <c r="O16" s="5"/>
      <c r="P16" s="5"/>
      <c r="Q16" s="5"/>
      <c r="R16" s="5"/>
      <c r="S16" s="5"/>
      <c r="T16" s="5"/>
      <c r="U16" s="5"/>
      <c r="V16" s="5"/>
      <c r="W16" s="5"/>
      <c r="X16" s="5"/>
    </row>
    <row r="17" spans="1:24" x14ac:dyDescent="0.25">
      <c r="A17" s="6"/>
      <c r="B17" s="5"/>
      <c r="C17" s="5"/>
      <c r="D17" s="5"/>
      <c r="E17" s="5"/>
      <c r="F17" s="5"/>
      <c r="G17" s="5"/>
      <c r="H17" s="5"/>
      <c r="I17" s="5"/>
      <c r="J17" s="5"/>
      <c r="K17" s="5"/>
      <c r="L17" s="5"/>
      <c r="M17" s="5"/>
      <c r="N17" s="5"/>
      <c r="O17" s="5"/>
      <c r="P17" s="5"/>
      <c r="Q17" s="5"/>
      <c r="R17" s="5"/>
      <c r="S17" s="5"/>
      <c r="T17" s="5"/>
      <c r="U17" s="5"/>
      <c r="V17" s="5"/>
      <c r="W17" s="5"/>
      <c r="X17" s="5"/>
    </row>
    <row r="18" spans="1:24" x14ac:dyDescent="0.25">
      <c r="A18" s="6"/>
      <c r="B18" s="5"/>
      <c r="C18" s="5"/>
      <c r="D18" s="5"/>
      <c r="E18" s="5"/>
      <c r="F18" s="5"/>
      <c r="G18" s="5"/>
      <c r="H18" s="5"/>
      <c r="I18" s="5"/>
      <c r="J18" s="5"/>
      <c r="K18" s="5"/>
      <c r="L18" s="5"/>
      <c r="M18" s="5"/>
      <c r="N18" s="5"/>
      <c r="O18" s="5"/>
      <c r="P18" s="5"/>
      <c r="Q18" s="5"/>
      <c r="R18" s="5"/>
      <c r="S18" s="5"/>
      <c r="T18" s="5"/>
      <c r="U18" s="5"/>
      <c r="V18" s="5"/>
      <c r="W18" s="5"/>
      <c r="X18" s="5"/>
    </row>
    <row r="19" spans="1:24" ht="18" x14ac:dyDescent="0.25">
      <c r="A19" s="6"/>
      <c r="B19" s="5"/>
      <c r="C19" s="5"/>
      <c r="D19" s="5"/>
      <c r="E19" s="5"/>
      <c r="F19" s="5"/>
      <c r="G19" s="5"/>
      <c r="H19" s="8"/>
      <c r="I19" s="5"/>
      <c r="J19" s="5"/>
      <c r="K19" s="5"/>
      <c r="L19" s="5"/>
      <c r="M19" s="5"/>
      <c r="N19" s="5"/>
      <c r="O19" s="5"/>
      <c r="P19" s="5"/>
      <c r="Q19" s="5"/>
      <c r="R19" s="5"/>
      <c r="S19" s="5"/>
      <c r="T19" s="5"/>
      <c r="U19" s="5"/>
      <c r="V19" s="5"/>
      <c r="W19" s="5"/>
      <c r="X19" s="5"/>
    </row>
    <row r="20" spans="1:24" x14ac:dyDescent="0.25">
      <c r="A20" s="6"/>
      <c r="B20" s="5"/>
      <c r="C20" s="5"/>
      <c r="D20" s="5"/>
      <c r="E20" s="5"/>
      <c r="F20" s="5"/>
      <c r="G20" s="5"/>
      <c r="H20" s="5"/>
      <c r="I20" s="5"/>
      <c r="J20" s="5"/>
      <c r="K20" s="5"/>
      <c r="L20" s="5"/>
      <c r="M20" s="5"/>
      <c r="N20" s="5"/>
      <c r="O20" s="5"/>
      <c r="P20" s="5"/>
      <c r="Q20" s="5"/>
      <c r="R20" s="5"/>
      <c r="S20" s="5"/>
      <c r="T20" s="5"/>
      <c r="U20" s="5"/>
      <c r="V20" s="5"/>
      <c r="W20" s="5"/>
      <c r="X20" s="5"/>
    </row>
    <row r="21" spans="1:24" x14ac:dyDescent="0.25">
      <c r="A21" s="6"/>
      <c r="B21" s="5"/>
      <c r="C21" s="5"/>
      <c r="D21" s="5"/>
      <c r="E21" s="5"/>
      <c r="F21" s="5"/>
      <c r="G21" s="5"/>
      <c r="H21" s="5"/>
      <c r="I21" s="5"/>
      <c r="J21" s="5"/>
      <c r="K21" s="5"/>
      <c r="L21" s="5"/>
      <c r="M21" s="5"/>
      <c r="N21" s="5"/>
      <c r="O21" s="5"/>
      <c r="P21" s="5"/>
      <c r="Q21" s="5"/>
      <c r="R21" s="5"/>
      <c r="S21" s="5"/>
      <c r="T21" s="5"/>
      <c r="U21" s="5"/>
      <c r="V21" s="5"/>
      <c r="W21" s="5"/>
      <c r="X21" s="5"/>
    </row>
    <row r="22" spans="1:24" x14ac:dyDescent="0.25">
      <c r="A22" s="6"/>
      <c r="B22" s="5"/>
      <c r="C22" s="5"/>
      <c r="D22" s="5"/>
      <c r="E22" s="5"/>
      <c r="F22" s="5"/>
      <c r="G22" s="5"/>
      <c r="H22" s="5"/>
      <c r="I22" s="5"/>
      <c r="J22" s="5"/>
      <c r="K22" s="5"/>
      <c r="L22" s="5"/>
      <c r="M22" s="5"/>
      <c r="N22" s="5"/>
      <c r="O22" s="5"/>
      <c r="P22" s="5"/>
      <c r="Q22" s="5"/>
      <c r="R22" s="5"/>
      <c r="S22" s="5"/>
      <c r="T22" s="5"/>
      <c r="U22" s="5"/>
      <c r="V22" s="5"/>
      <c r="W22" s="5"/>
      <c r="X22" s="5"/>
    </row>
    <row r="23" spans="1:24" x14ac:dyDescent="0.25">
      <c r="A23" s="6"/>
      <c r="B23" s="5"/>
      <c r="C23" s="5"/>
      <c r="D23" s="5"/>
      <c r="E23" s="5"/>
      <c r="F23" s="5"/>
      <c r="G23" s="5"/>
      <c r="H23" s="5"/>
      <c r="I23" s="5"/>
      <c r="J23" s="5"/>
      <c r="K23" s="5"/>
      <c r="L23" s="5"/>
      <c r="M23" s="5"/>
      <c r="N23" s="5"/>
      <c r="O23" s="5"/>
      <c r="P23" s="5"/>
      <c r="Q23" s="5"/>
      <c r="R23" s="5"/>
      <c r="S23" s="5"/>
      <c r="T23" s="5"/>
      <c r="U23" s="5"/>
      <c r="V23" s="5"/>
      <c r="W23" s="5"/>
      <c r="X23" s="5"/>
    </row>
    <row r="24" spans="1:24" x14ac:dyDescent="0.25">
      <c r="A24" s="6"/>
      <c r="B24" s="5"/>
      <c r="C24" s="5"/>
      <c r="D24" s="5"/>
      <c r="E24" s="5"/>
      <c r="F24" s="5"/>
      <c r="G24" s="5"/>
      <c r="H24" s="5"/>
      <c r="I24" s="5"/>
      <c r="J24" s="5"/>
      <c r="K24" s="5"/>
      <c r="L24" s="5"/>
      <c r="M24" s="5"/>
      <c r="N24" s="5"/>
      <c r="O24" s="5"/>
      <c r="P24" s="5"/>
      <c r="Q24" s="5"/>
      <c r="R24" s="5"/>
      <c r="S24" s="5"/>
      <c r="T24" s="5"/>
      <c r="U24" s="5"/>
      <c r="V24" s="5"/>
      <c r="W24" s="5"/>
      <c r="X24" s="5"/>
    </row>
    <row r="25" spans="1:24" x14ac:dyDescent="0.25">
      <c r="A25" s="6"/>
      <c r="B25" s="5"/>
      <c r="C25" s="5"/>
      <c r="D25" s="5"/>
      <c r="E25" s="5"/>
      <c r="F25" s="5"/>
      <c r="G25" s="5"/>
      <c r="H25" s="5"/>
      <c r="I25" s="5"/>
      <c r="J25" s="5"/>
      <c r="K25" s="5"/>
      <c r="L25" s="5"/>
      <c r="M25" s="5"/>
      <c r="N25" s="5"/>
      <c r="O25" s="5"/>
      <c r="P25" s="5"/>
      <c r="Q25" s="5"/>
      <c r="R25" s="5"/>
      <c r="S25" s="5"/>
      <c r="T25" s="5"/>
      <c r="U25" s="5"/>
      <c r="V25" s="5"/>
      <c r="W25" s="5"/>
      <c r="X25" s="5"/>
    </row>
    <row r="26" spans="1:24" x14ac:dyDescent="0.25">
      <c r="A26" s="6"/>
      <c r="B26" s="5"/>
      <c r="C26" s="5"/>
      <c r="D26" s="5"/>
      <c r="E26" s="5"/>
      <c r="F26" s="5"/>
      <c r="G26" s="5"/>
      <c r="H26" s="5"/>
      <c r="I26" s="5"/>
      <c r="J26" s="5"/>
      <c r="K26" s="5"/>
      <c r="L26" s="5"/>
      <c r="M26" s="5"/>
      <c r="N26" s="5"/>
      <c r="O26" s="5"/>
      <c r="P26" s="5"/>
      <c r="Q26" s="5"/>
      <c r="R26" s="5"/>
      <c r="S26" s="5"/>
      <c r="T26" s="5"/>
      <c r="U26" s="5"/>
      <c r="V26" s="5"/>
      <c r="W26" s="5"/>
      <c r="X26" s="5"/>
    </row>
    <row r="27" spans="1:24" x14ac:dyDescent="0.25">
      <c r="A27" s="6"/>
      <c r="B27" s="5"/>
      <c r="C27" s="5"/>
      <c r="D27" s="5"/>
      <c r="E27" s="5"/>
      <c r="F27" s="5"/>
      <c r="G27" s="5"/>
      <c r="H27" s="5"/>
      <c r="I27" s="5"/>
      <c r="J27" s="5"/>
      <c r="K27" s="5"/>
      <c r="L27" s="5"/>
      <c r="M27" s="5"/>
      <c r="N27" s="5"/>
      <c r="O27" s="5"/>
      <c r="P27" s="5"/>
      <c r="Q27" s="5"/>
      <c r="R27" s="5"/>
      <c r="S27" s="5"/>
      <c r="T27" s="5"/>
      <c r="U27" s="5"/>
      <c r="V27" s="5"/>
      <c r="W27" s="5"/>
      <c r="X27" s="5"/>
    </row>
    <row r="28" spans="1:24" x14ac:dyDescent="0.25">
      <c r="A28" s="6"/>
      <c r="B28" s="5"/>
      <c r="C28" s="5"/>
      <c r="D28" s="5"/>
      <c r="E28" s="5"/>
      <c r="F28" s="5"/>
      <c r="G28" s="5"/>
      <c r="H28" s="5"/>
      <c r="I28" s="5"/>
      <c r="J28" s="5"/>
      <c r="K28" s="5"/>
      <c r="L28" s="5"/>
      <c r="M28" s="5"/>
      <c r="N28" s="5"/>
      <c r="O28" s="5"/>
      <c r="P28" s="5"/>
      <c r="Q28" s="5"/>
      <c r="R28" s="5"/>
      <c r="S28" s="5"/>
      <c r="T28" s="5"/>
      <c r="U28" s="5"/>
      <c r="V28" s="5"/>
      <c r="W28" s="5"/>
      <c r="X28" s="5"/>
    </row>
    <row r="29" spans="1:24" x14ac:dyDescent="0.25">
      <c r="A29" s="6"/>
      <c r="B29" s="5"/>
      <c r="C29" s="5"/>
      <c r="D29" s="5"/>
      <c r="E29" s="5"/>
      <c r="F29" s="5"/>
      <c r="G29" s="5"/>
      <c r="H29" s="5"/>
      <c r="I29" s="5"/>
      <c r="J29" s="5"/>
      <c r="K29" s="5"/>
      <c r="L29" s="5"/>
      <c r="M29" s="5"/>
      <c r="N29" s="5"/>
      <c r="O29" s="5"/>
      <c r="P29" s="5"/>
      <c r="Q29" s="5"/>
      <c r="R29" s="5"/>
      <c r="S29" s="5"/>
      <c r="T29" s="5"/>
      <c r="U29" s="5"/>
      <c r="V29" s="5"/>
      <c r="W29" s="5"/>
      <c r="X29" s="5"/>
    </row>
    <row r="30" spans="1:24" x14ac:dyDescent="0.25">
      <c r="A30" s="6"/>
      <c r="B30" s="5"/>
      <c r="C30" s="5"/>
      <c r="D30" s="5"/>
      <c r="E30" s="5"/>
      <c r="F30" s="5"/>
      <c r="G30" s="5"/>
      <c r="H30" s="5"/>
      <c r="I30" s="5"/>
      <c r="J30" s="5"/>
      <c r="K30" s="5"/>
      <c r="L30" s="5"/>
      <c r="M30" s="5"/>
      <c r="N30" s="5"/>
      <c r="O30" s="5"/>
      <c r="P30" s="5"/>
      <c r="Q30" s="5"/>
      <c r="R30" s="5"/>
      <c r="S30" s="5"/>
      <c r="T30" s="5"/>
      <c r="U30" s="5"/>
      <c r="V30" s="5"/>
      <c r="W30" s="5"/>
      <c r="X30" s="5"/>
    </row>
    <row r="31" spans="1:24" x14ac:dyDescent="0.25">
      <c r="A31" s="6"/>
      <c r="B31" s="5"/>
      <c r="C31" s="5"/>
      <c r="D31" s="5"/>
      <c r="E31" s="5"/>
      <c r="F31" s="5"/>
      <c r="G31" s="5"/>
      <c r="H31" s="5"/>
      <c r="I31" s="5"/>
      <c r="J31" s="5"/>
      <c r="K31" s="5"/>
      <c r="L31" s="5"/>
      <c r="M31" s="5"/>
      <c r="N31" s="5"/>
      <c r="O31" s="5"/>
      <c r="P31" s="5"/>
      <c r="Q31" s="5"/>
      <c r="R31" s="5"/>
      <c r="S31" s="5"/>
      <c r="T31" s="5"/>
      <c r="U31" s="5"/>
      <c r="V31" s="5"/>
      <c r="W31" s="5"/>
      <c r="X31" s="5"/>
    </row>
    <row r="32" spans="1:24" x14ac:dyDescent="0.25">
      <c r="A32" s="6"/>
      <c r="B32" s="5"/>
      <c r="C32" s="5"/>
      <c r="D32" s="5"/>
      <c r="E32" s="5"/>
      <c r="F32" s="5"/>
      <c r="G32" s="5"/>
      <c r="H32" s="5"/>
      <c r="I32" s="5"/>
      <c r="J32" s="5"/>
      <c r="K32" s="5"/>
      <c r="L32" s="5"/>
      <c r="M32" s="5"/>
      <c r="N32" s="5"/>
      <c r="O32" s="5"/>
      <c r="P32" s="5"/>
      <c r="Q32" s="5"/>
      <c r="R32" s="5"/>
      <c r="S32" s="5"/>
      <c r="T32" s="5"/>
      <c r="U32" s="5"/>
      <c r="V32" s="5"/>
      <c r="W32" s="5"/>
      <c r="X32" s="5"/>
    </row>
    <row r="33" spans="1:24" x14ac:dyDescent="0.25">
      <c r="A33" s="6"/>
      <c r="B33" s="5"/>
      <c r="C33" s="5"/>
      <c r="D33" s="5"/>
      <c r="E33" s="5"/>
      <c r="F33" s="5"/>
      <c r="G33" s="5"/>
      <c r="H33" s="5"/>
      <c r="I33" s="5"/>
      <c r="J33" s="5"/>
      <c r="K33" s="5"/>
      <c r="L33" s="5"/>
      <c r="M33" s="5"/>
      <c r="N33" s="5"/>
      <c r="O33" s="5"/>
      <c r="P33" s="5"/>
      <c r="Q33" s="5"/>
      <c r="R33" s="5"/>
      <c r="S33" s="5"/>
      <c r="T33" s="5"/>
      <c r="U33" s="5"/>
      <c r="V33" s="5"/>
      <c r="W33" s="5"/>
      <c r="X33" s="5"/>
    </row>
    <row r="34" spans="1:24" x14ac:dyDescent="0.25">
      <c r="A34" s="6"/>
      <c r="B34" s="5"/>
      <c r="C34" s="5"/>
      <c r="D34" s="5"/>
      <c r="E34" s="5"/>
      <c r="F34" s="5"/>
      <c r="G34" s="5"/>
      <c r="H34" s="5"/>
      <c r="I34" s="5"/>
      <c r="J34" s="5"/>
      <c r="K34" s="5"/>
      <c r="L34" s="5"/>
      <c r="M34" s="5"/>
      <c r="N34" s="5"/>
      <c r="O34" s="5"/>
      <c r="P34" s="5"/>
      <c r="Q34" s="5"/>
      <c r="R34" s="5"/>
      <c r="S34" s="5"/>
      <c r="T34" s="5"/>
      <c r="U34" s="5"/>
      <c r="V34" s="5"/>
      <c r="W34" s="5"/>
      <c r="X34" s="5"/>
    </row>
    <row r="35" spans="1:24" x14ac:dyDescent="0.25">
      <c r="A35" s="6"/>
      <c r="B35" s="5"/>
      <c r="C35" s="5"/>
      <c r="D35" s="5"/>
      <c r="E35" s="5"/>
      <c r="F35" s="5"/>
      <c r="G35" s="5"/>
      <c r="H35" s="5"/>
      <c r="I35" s="5"/>
      <c r="J35" s="5"/>
      <c r="K35" s="5"/>
      <c r="L35" s="5"/>
      <c r="M35" s="5"/>
      <c r="N35" s="5"/>
      <c r="O35" s="5"/>
      <c r="P35" s="5"/>
      <c r="Q35" s="5"/>
      <c r="R35" s="5"/>
      <c r="S35" s="5"/>
      <c r="T35" s="5"/>
      <c r="U35" s="5"/>
      <c r="V35" s="5"/>
      <c r="W35" s="5"/>
      <c r="X35" s="5"/>
    </row>
    <row r="36" spans="1:24" x14ac:dyDescent="0.25">
      <c r="A36" s="6"/>
      <c r="B36" s="5"/>
      <c r="C36" s="5"/>
      <c r="D36" s="5"/>
      <c r="E36" s="5"/>
      <c r="F36" s="5"/>
      <c r="G36" s="5"/>
      <c r="H36" s="5"/>
      <c r="I36" s="5"/>
      <c r="J36" s="5"/>
      <c r="K36" s="5"/>
      <c r="L36" s="5"/>
      <c r="M36" s="5"/>
      <c r="N36" s="5"/>
      <c r="O36" s="5"/>
      <c r="P36" s="5"/>
      <c r="Q36" s="5"/>
      <c r="R36" s="5"/>
      <c r="S36" s="5"/>
      <c r="T36" s="5"/>
      <c r="U36" s="5"/>
      <c r="V36" s="5"/>
      <c r="W36" s="5"/>
      <c r="X36" s="5"/>
    </row>
    <row r="37" spans="1:24" x14ac:dyDescent="0.25">
      <c r="A37" s="6"/>
      <c r="B37" s="5"/>
      <c r="C37" s="5"/>
      <c r="D37" s="5"/>
      <c r="E37" s="5"/>
      <c r="F37" s="5"/>
      <c r="G37" s="5"/>
      <c r="H37" s="5"/>
      <c r="I37" s="5"/>
      <c r="J37" s="5"/>
      <c r="K37" s="5"/>
      <c r="L37" s="5"/>
      <c r="M37" s="5"/>
      <c r="N37" s="5"/>
      <c r="O37" s="5"/>
      <c r="P37" s="5"/>
      <c r="Q37" s="5"/>
      <c r="R37" s="5"/>
      <c r="S37" s="5"/>
      <c r="T37" s="5"/>
      <c r="U37" s="5"/>
      <c r="V37" s="5"/>
      <c r="W37" s="5"/>
      <c r="X37" s="5"/>
    </row>
    <row r="38" spans="1:24" x14ac:dyDescent="0.25">
      <c r="A38" s="6"/>
      <c r="B38" s="5"/>
      <c r="C38" s="5"/>
      <c r="D38" s="5"/>
      <c r="E38" s="5"/>
      <c r="F38" s="5"/>
      <c r="G38" s="5"/>
      <c r="H38" s="5"/>
      <c r="I38" s="5"/>
      <c r="J38" s="5"/>
      <c r="K38" s="5"/>
      <c r="L38" s="5"/>
      <c r="M38" s="5"/>
      <c r="N38" s="5"/>
      <c r="O38" s="5"/>
      <c r="P38" s="5"/>
      <c r="Q38" s="5"/>
      <c r="R38" s="5"/>
      <c r="S38" s="5"/>
      <c r="T38" s="5"/>
      <c r="U38" s="5"/>
      <c r="V38" s="5"/>
      <c r="W38" s="5"/>
      <c r="X38" s="5"/>
    </row>
    <row r="39" spans="1:24" x14ac:dyDescent="0.25">
      <c r="A39" s="6"/>
      <c r="B39" s="5"/>
      <c r="C39" s="5"/>
      <c r="D39" s="5"/>
      <c r="E39" s="5"/>
      <c r="F39" s="5"/>
      <c r="G39" s="5"/>
      <c r="H39" s="5"/>
      <c r="I39" s="5"/>
      <c r="J39" s="5"/>
      <c r="K39" s="5"/>
      <c r="L39" s="5"/>
      <c r="M39" s="5"/>
      <c r="N39" s="5"/>
      <c r="O39" s="5"/>
      <c r="P39" s="5"/>
      <c r="Q39" s="5"/>
      <c r="R39" s="5"/>
      <c r="S39" s="5"/>
      <c r="T39" s="5"/>
      <c r="U39" s="5"/>
      <c r="V39" s="5"/>
      <c r="W39" s="5"/>
      <c r="X39" s="5"/>
    </row>
    <row r="40" spans="1:24" x14ac:dyDescent="0.25">
      <c r="A40" s="6"/>
      <c r="B40" s="5"/>
      <c r="C40" s="5"/>
      <c r="D40" s="5"/>
      <c r="E40" s="5"/>
      <c r="F40" s="5"/>
      <c r="G40" s="5"/>
      <c r="H40" s="5"/>
      <c r="I40" s="5"/>
      <c r="J40" s="5"/>
      <c r="K40" s="5"/>
      <c r="L40" s="5"/>
      <c r="M40" s="5"/>
      <c r="N40" s="5"/>
      <c r="O40" s="5"/>
      <c r="P40" s="5"/>
      <c r="Q40" s="5"/>
      <c r="R40" s="5"/>
      <c r="S40" s="5"/>
      <c r="T40" s="5"/>
      <c r="U40" s="5"/>
      <c r="V40" s="5"/>
      <c r="W40" s="5"/>
      <c r="X40" s="5"/>
    </row>
    <row r="41" spans="1:24" x14ac:dyDescent="0.25">
      <c r="A41" s="6"/>
      <c r="B41" s="5"/>
      <c r="C41" s="5"/>
      <c r="D41" s="5"/>
      <c r="E41" s="5"/>
      <c r="F41" s="5"/>
      <c r="G41" s="5"/>
      <c r="H41" s="5"/>
      <c r="I41" s="5"/>
      <c r="J41" s="5"/>
      <c r="K41" s="5"/>
      <c r="L41" s="5"/>
      <c r="M41" s="5"/>
      <c r="N41" s="5"/>
      <c r="O41" s="5"/>
      <c r="P41" s="5"/>
      <c r="Q41" s="5"/>
      <c r="R41" s="5"/>
      <c r="S41" s="5"/>
      <c r="T41" s="5"/>
      <c r="U41" s="5"/>
      <c r="V41" s="5"/>
      <c r="W41" s="5"/>
      <c r="X41" s="5"/>
    </row>
    <row r="42" spans="1:24" x14ac:dyDescent="0.25">
      <c r="A42" s="6"/>
      <c r="B42" s="5"/>
      <c r="C42" s="5"/>
      <c r="D42" s="5"/>
      <c r="E42" s="5"/>
      <c r="F42" s="5"/>
      <c r="G42" s="5"/>
      <c r="H42" s="5"/>
      <c r="I42" s="5"/>
      <c r="J42" s="5"/>
      <c r="K42" s="5"/>
      <c r="L42" s="5"/>
      <c r="M42" s="5"/>
      <c r="N42" s="5"/>
      <c r="O42" s="5"/>
      <c r="P42" s="5"/>
      <c r="Q42" s="5"/>
      <c r="R42" s="5"/>
      <c r="S42" s="5"/>
      <c r="T42" s="5"/>
      <c r="U42" s="5"/>
      <c r="V42" s="5"/>
      <c r="W42" s="5"/>
      <c r="X42" s="5"/>
    </row>
    <row r="43" spans="1:24" x14ac:dyDescent="0.25">
      <c r="A43" s="6"/>
      <c r="B43" s="5"/>
      <c r="C43" s="5"/>
      <c r="D43" s="5"/>
      <c r="E43" s="5"/>
      <c r="F43" s="5"/>
      <c r="G43" s="5"/>
      <c r="H43" s="5"/>
      <c r="I43" s="5"/>
      <c r="J43" s="5"/>
      <c r="K43" s="5"/>
      <c r="L43" s="5"/>
      <c r="M43" s="5"/>
      <c r="N43" s="5"/>
      <c r="O43" s="5"/>
      <c r="P43" s="5"/>
      <c r="Q43" s="5"/>
      <c r="R43" s="5"/>
      <c r="S43" s="5"/>
      <c r="T43" s="5"/>
      <c r="U43" s="5"/>
      <c r="V43" s="5"/>
      <c r="W43" s="5"/>
      <c r="X43" s="5"/>
    </row>
    <row r="44" spans="1:24" x14ac:dyDescent="0.25">
      <c r="A44" s="6"/>
      <c r="B44" s="5"/>
      <c r="C44" s="5"/>
      <c r="D44" s="5"/>
      <c r="E44" s="5"/>
      <c r="F44" s="5"/>
      <c r="G44" s="5"/>
      <c r="H44" s="5"/>
      <c r="I44" s="5"/>
      <c r="J44" s="5"/>
      <c r="K44" s="5"/>
      <c r="L44" s="5"/>
      <c r="M44" s="5"/>
      <c r="N44" s="5"/>
      <c r="O44" s="5"/>
      <c r="P44" s="5"/>
      <c r="Q44" s="5"/>
      <c r="R44" s="5"/>
      <c r="S44" s="5"/>
      <c r="T44" s="5"/>
      <c r="U44" s="5"/>
      <c r="V44" s="5"/>
      <c r="W44" s="5"/>
      <c r="X44" s="5"/>
    </row>
    <row r="45" spans="1:24" x14ac:dyDescent="0.25">
      <c r="A45" s="6"/>
      <c r="B45" s="5"/>
      <c r="C45" s="5"/>
      <c r="D45" s="5"/>
      <c r="E45" s="5"/>
      <c r="F45" s="5"/>
      <c r="G45" s="5"/>
      <c r="H45" s="5"/>
      <c r="I45" s="5"/>
      <c r="J45" s="5"/>
      <c r="K45" s="5"/>
      <c r="L45" s="5"/>
      <c r="M45" s="5"/>
      <c r="N45" s="5"/>
      <c r="O45" s="5"/>
      <c r="P45" s="5"/>
      <c r="Q45" s="5"/>
      <c r="R45" s="5"/>
      <c r="S45" s="5"/>
      <c r="T45" s="5"/>
      <c r="U45" s="5"/>
      <c r="V45" s="5"/>
      <c r="W45" s="5"/>
      <c r="X45" s="5"/>
    </row>
    <row r="46" spans="1:24" x14ac:dyDescent="0.25">
      <c r="A46" s="6"/>
      <c r="B46" s="5"/>
      <c r="C46" s="5"/>
      <c r="D46" s="5"/>
      <c r="E46" s="5"/>
      <c r="F46" s="5"/>
      <c r="G46" s="5"/>
      <c r="H46" s="5"/>
      <c r="I46" s="5"/>
      <c r="J46" s="5"/>
      <c r="K46" s="5"/>
      <c r="L46" s="5"/>
      <c r="M46" s="5"/>
      <c r="N46" s="5"/>
      <c r="O46" s="5"/>
      <c r="P46" s="5"/>
      <c r="Q46" s="5"/>
      <c r="R46" s="5"/>
      <c r="S46" s="5"/>
      <c r="T46" s="5"/>
      <c r="U46" s="5"/>
      <c r="V46" s="5"/>
      <c r="W46" s="5"/>
      <c r="X46" s="5"/>
    </row>
    <row r="47" spans="1:24" x14ac:dyDescent="0.25">
      <c r="A47" s="6"/>
      <c r="B47" s="5"/>
      <c r="C47" s="5"/>
      <c r="D47" s="5"/>
      <c r="E47" s="5"/>
      <c r="F47" s="5"/>
      <c r="G47" s="5"/>
      <c r="H47" s="5"/>
      <c r="I47" s="5"/>
      <c r="J47" s="5"/>
      <c r="K47" s="5"/>
      <c r="L47" s="5"/>
      <c r="M47" s="5"/>
      <c r="N47" s="5"/>
      <c r="O47" s="5"/>
      <c r="P47" s="5"/>
      <c r="Q47" s="5"/>
      <c r="R47" s="5"/>
      <c r="S47" s="5"/>
      <c r="T47" s="5"/>
      <c r="U47" s="5"/>
      <c r="V47" s="5"/>
      <c r="W47" s="5"/>
      <c r="X47" s="5"/>
    </row>
    <row r="48" spans="1:24" x14ac:dyDescent="0.25">
      <c r="A48" s="6"/>
      <c r="B48" s="5"/>
      <c r="C48" s="5"/>
      <c r="D48" s="5"/>
      <c r="E48" s="5"/>
      <c r="F48" s="5"/>
      <c r="G48" s="5"/>
      <c r="H48" s="5"/>
      <c r="I48" s="5"/>
      <c r="J48" s="5"/>
      <c r="K48" s="5"/>
      <c r="L48" s="5"/>
      <c r="M48" s="5"/>
      <c r="N48" s="5"/>
      <c r="O48" s="5"/>
      <c r="P48" s="5"/>
      <c r="Q48" s="5"/>
      <c r="R48" s="5"/>
      <c r="S48" s="5"/>
      <c r="T48" s="5"/>
      <c r="U48" s="5"/>
      <c r="V48" s="5"/>
      <c r="W48" s="5"/>
      <c r="X48" s="5"/>
    </row>
    <row r="49" spans="1:24" x14ac:dyDescent="0.25">
      <c r="A49" s="6"/>
      <c r="B49" s="5"/>
      <c r="C49" s="5"/>
      <c r="D49" s="5"/>
      <c r="E49" s="5"/>
      <c r="F49" s="5"/>
      <c r="G49" s="5"/>
      <c r="H49" s="5"/>
      <c r="I49" s="5"/>
      <c r="J49" s="5"/>
      <c r="K49" s="5"/>
      <c r="L49" s="5"/>
      <c r="M49" s="5"/>
      <c r="N49" s="5"/>
      <c r="O49" s="5"/>
      <c r="P49" s="5"/>
      <c r="Q49" s="5"/>
      <c r="R49" s="5"/>
      <c r="S49" s="5"/>
      <c r="T49" s="5"/>
      <c r="U49" s="5"/>
      <c r="V49" s="5"/>
      <c r="W49" s="5"/>
      <c r="X49" s="5"/>
    </row>
    <row r="50" spans="1:24" x14ac:dyDescent="0.25">
      <c r="A50" s="6"/>
      <c r="B50" s="5"/>
      <c r="C50" s="5"/>
      <c r="D50" s="5"/>
      <c r="E50" s="5"/>
      <c r="F50" s="5"/>
      <c r="G50" s="5"/>
      <c r="H50" s="5"/>
      <c r="I50" s="5"/>
      <c r="J50" s="5"/>
      <c r="K50" s="5"/>
      <c r="L50" s="5"/>
      <c r="M50" s="5"/>
      <c r="N50" s="5"/>
      <c r="O50" s="5"/>
      <c r="P50" s="5"/>
      <c r="Q50" s="5"/>
      <c r="R50" s="5"/>
      <c r="S50" s="5"/>
      <c r="T50" s="5"/>
      <c r="U50" s="5"/>
      <c r="V50" s="5"/>
      <c r="W50" s="5"/>
      <c r="X50" s="5"/>
    </row>
    <row r="51" spans="1:24" x14ac:dyDescent="0.25">
      <c r="A51" s="6"/>
      <c r="B51" s="5"/>
      <c r="C51" s="5"/>
      <c r="D51" s="5"/>
      <c r="E51" s="5"/>
      <c r="F51" s="5"/>
      <c r="G51" s="5"/>
      <c r="H51" s="5"/>
      <c r="I51" s="5"/>
      <c r="J51" s="5"/>
      <c r="K51" s="5"/>
      <c r="L51" s="5"/>
      <c r="M51" s="5"/>
      <c r="N51" s="5"/>
      <c r="O51" s="5"/>
      <c r="P51" s="5"/>
      <c r="Q51" s="5"/>
      <c r="R51" s="5"/>
      <c r="S51" s="5"/>
      <c r="T51" s="5"/>
      <c r="U51" s="5"/>
      <c r="V51" s="5"/>
      <c r="W51" s="5"/>
      <c r="X51" s="5"/>
    </row>
    <row r="52" spans="1:24" x14ac:dyDescent="0.25">
      <c r="A52" s="6"/>
      <c r="B52" s="5"/>
      <c r="C52" s="5"/>
      <c r="D52" s="5"/>
      <c r="E52" s="5"/>
      <c r="F52" s="5"/>
      <c r="G52" s="5"/>
      <c r="H52" s="5"/>
      <c r="I52" s="5"/>
      <c r="J52" s="5"/>
      <c r="K52" s="5"/>
      <c r="L52" s="5"/>
      <c r="M52" s="5"/>
      <c r="N52" s="5"/>
      <c r="O52" s="5"/>
      <c r="P52" s="5"/>
      <c r="Q52" s="5"/>
      <c r="R52" s="5"/>
      <c r="S52" s="5"/>
      <c r="T52" s="5"/>
      <c r="U52" s="5"/>
      <c r="V52" s="5"/>
      <c r="W52" s="5"/>
      <c r="X52" s="5"/>
    </row>
    <row r="53" spans="1:24" x14ac:dyDescent="0.25">
      <c r="A53" s="6"/>
      <c r="B53" s="5"/>
      <c r="C53" s="5"/>
      <c r="D53" s="5"/>
      <c r="E53" s="5"/>
      <c r="F53" s="5"/>
      <c r="G53" s="5"/>
      <c r="H53" s="5"/>
      <c r="I53" s="5"/>
      <c r="J53" s="5"/>
      <c r="K53" s="5"/>
      <c r="L53" s="5"/>
      <c r="M53" s="5"/>
      <c r="N53" s="5"/>
      <c r="O53" s="5"/>
      <c r="P53" s="5"/>
      <c r="Q53" s="5"/>
      <c r="R53" s="5"/>
      <c r="S53" s="5"/>
      <c r="T53" s="5"/>
      <c r="U53" s="5"/>
      <c r="V53" s="5"/>
      <c r="W53" s="5"/>
      <c r="X53" s="5"/>
    </row>
    <row r="54" spans="1:24" x14ac:dyDescent="0.25">
      <c r="A54" s="6"/>
      <c r="B54" s="5"/>
      <c r="C54" s="5"/>
      <c r="D54" s="5"/>
      <c r="E54" s="5"/>
      <c r="F54" s="5"/>
      <c r="G54" s="5"/>
      <c r="H54" s="5"/>
      <c r="I54" s="5"/>
      <c r="J54" s="5"/>
      <c r="K54" s="5"/>
      <c r="L54" s="5"/>
      <c r="M54" s="5"/>
      <c r="N54" s="5"/>
      <c r="O54" s="5"/>
      <c r="P54" s="5"/>
      <c r="Q54" s="5"/>
      <c r="R54" s="5"/>
      <c r="S54" s="5"/>
      <c r="T54" s="5"/>
      <c r="U54" s="5"/>
      <c r="V54" s="5"/>
      <c r="W54" s="5"/>
      <c r="X54" s="5"/>
    </row>
    <row r="55" spans="1:24" x14ac:dyDescent="0.25">
      <c r="A55" s="6"/>
      <c r="B55" s="5"/>
      <c r="C55" s="5"/>
      <c r="D55" s="5"/>
      <c r="E55" s="5"/>
      <c r="F55" s="5"/>
      <c r="G55" s="5"/>
      <c r="H55" s="5"/>
      <c r="I55" s="5"/>
      <c r="J55" s="5"/>
      <c r="K55" s="5"/>
      <c r="L55" s="5"/>
      <c r="M55" s="5"/>
      <c r="N55" s="5"/>
      <c r="O55" s="5"/>
      <c r="P55" s="5"/>
      <c r="Q55" s="5"/>
      <c r="R55" s="5"/>
      <c r="S55" s="5"/>
      <c r="T55" s="5"/>
      <c r="U55" s="5"/>
      <c r="V55" s="5"/>
      <c r="W55" s="5"/>
      <c r="X55" s="5"/>
    </row>
    <row r="56" spans="1:24" x14ac:dyDescent="0.25">
      <c r="A56" s="6"/>
      <c r="B56" s="5"/>
      <c r="C56" s="5"/>
      <c r="D56" s="5"/>
      <c r="E56" s="5"/>
      <c r="F56" s="5"/>
      <c r="G56" s="5"/>
      <c r="H56" s="5"/>
      <c r="I56" s="5"/>
      <c r="J56" s="5"/>
      <c r="K56" s="5"/>
      <c r="L56" s="5"/>
      <c r="M56" s="5"/>
      <c r="N56" s="5"/>
      <c r="O56" s="5"/>
      <c r="P56" s="5"/>
      <c r="Q56" s="5"/>
      <c r="R56" s="5"/>
      <c r="S56" s="5"/>
      <c r="T56" s="5"/>
      <c r="U56" s="5"/>
      <c r="V56" s="5"/>
      <c r="W56" s="5"/>
      <c r="X56" s="5"/>
    </row>
    <row r="57" spans="1:24" x14ac:dyDescent="0.25">
      <c r="A57" s="6"/>
      <c r="B57" s="5"/>
      <c r="C57" s="5"/>
      <c r="D57" s="5"/>
      <c r="E57" s="5"/>
      <c r="F57" s="5"/>
      <c r="G57" s="5"/>
      <c r="H57" s="5"/>
      <c r="I57" s="5"/>
      <c r="J57" s="5"/>
      <c r="K57" s="5"/>
      <c r="L57" s="5"/>
      <c r="M57" s="5"/>
      <c r="N57" s="5"/>
      <c r="O57" s="5"/>
      <c r="P57" s="5"/>
      <c r="Q57" s="5"/>
      <c r="R57" s="5"/>
      <c r="S57" s="5"/>
      <c r="T57" s="5"/>
      <c r="U57" s="5"/>
      <c r="V57" s="5"/>
      <c r="W57" s="5"/>
      <c r="X57" s="5"/>
    </row>
    <row r="58" spans="1:24" x14ac:dyDescent="0.25">
      <c r="A58" s="6"/>
      <c r="B58" s="5"/>
      <c r="C58" s="5"/>
      <c r="D58" s="5"/>
      <c r="E58" s="5"/>
      <c r="F58" s="5"/>
      <c r="G58" s="5"/>
      <c r="H58" s="5"/>
      <c r="I58" s="5"/>
      <c r="J58" s="5"/>
      <c r="K58" s="5"/>
      <c r="L58" s="5"/>
      <c r="M58" s="5"/>
      <c r="N58" s="5"/>
      <c r="O58" s="5"/>
      <c r="P58" s="5"/>
      <c r="Q58" s="5"/>
      <c r="R58" s="5"/>
      <c r="S58" s="5"/>
      <c r="T58" s="5"/>
      <c r="U58" s="5"/>
      <c r="V58" s="5"/>
      <c r="W58" s="5"/>
      <c r="X58" s="5"/>
    </row>
    <row r="59" spans="1:24" x14ac:dyDescent="0.25">
      <c r="A59" s="6"/>
      <c r="B59" s="5"/>
      <c r="C59" s="5"/>
      <c r="D59" s="5"/>
      <c r="E59" s="5"/>
      <c r="F59" s="5"/>
      <c r="G59" s="5"/>
      <c r="H59" s="5"/>
      <c r="I59" s="5"/>
      <c r="J59" s="5"/>
      <c r="K59" s="5"/>
      <c r="L59" s="5"/>
      <c r="M59" s="5"/>
      <c r="N59" s="5"/>
      <c r="O59" s="5"/>
      <c r="P59" s="5"/>
      <c r="Q59" s="5"/>
      <c r="R59" s="5"/>
      <c r="S59" s="5"/>
      <c r="T59" s="5"/>
      <c r="U59" s="5"/>
      <c r="V59" s="5"/>
      <c r="W59" s="5"/>
      <c r="X59" s="5"/>
    </row>
    <row r="60" spans="1:24" x14ac:dyDescent="0.25">
      <c r="A60" s="6"/>
      <c r="B60" s="5"/>
      <c r="C60" s="5"/>
      <c r="D60" s="5"/>
      <c r="E60" s="5"/>
      <c r="F60" s="5"/>
      <c r="G60" s="5"/>
      <c r="H60" s="5"/>
      <c r="I60" s="5"/>
      <c r="J60" s="5"/>
      <c r="K60" s="5"/>
      <c r="L60" s="5"/>
      <c r="M60" s="5"/>
      <c r="N60" s="5"/>
      <c r="O60" s="5"/>
      <c r="P60" s="5"/>
      <c r="Q60" s="5"/>
      <c r="R60" s="5"/>
      <c r="S60" s="5"/>
      <c r="T60" s="5"/>
      <c r="U60" s="5"/>
      <c r="V60" s="5"/>
      <c r="W60" s="5"/>
      <c r="X60" s="5"/>
    </row>
    <row r="61" spans="1:24" x14ac:dyDescent="0.25">
      <c r="A61" s="6"/>
      <c r="B61" s="5"/>
      <c r="C61" s="5"/>
      <c r="D61" s="5"/>
      <c r="E61" s="5"/>
      <c r="F61" s="5"/>
      <c r="G61" s="5"/>
      <c r="H61" s="5"/>
      <c r="I61" s="5"/>
      <c r="J61" s="5"/>
      <c r="K61" s="5"/>
      <c r="L61" s="5"/>
      <c r="M61" s="5"/>
      <c r="N61" s="5"/>
      <c r="O61" s="5"/>
      <c r="P61" s="5"/>
      <c r="Q61" s="5"/>
      <c r="R61" s="5"/>
      <c r="S61" s="5"/>
      <c r="T61" s="5"/>
      <c r="U61" s="5"/>
      <c r="V61" s="5"/>
      <c r="W61" s="5"/>
      <c r="X61" s="5"/>
    </row>
    <row r="62" spans="1:24" x14ac:dyDescent="0.25">
      <c r="A62" s="6"/>
      <c r="B62" s="5"/>
      <c r="C62" s="5"/>
      <c r="D62" s="5"/>
      <c r="E62" s="5"/>
      <c r="F62" s="5"/>
      <c r="G62" s="5"/>
      <c r="H62" s="5"/>
      <c r="I62" s="5"/>
      <c r="J62" s="5"/>
      <c r="K62" s="5"/>
      <c r="L62" s="5"/>
      <c r="M62" s="5"/>
      <c r="N62" s="5"/>
      <c r="O62" s="5"/>
      <c r="P62" s="5"/>
      <c r="Q62" s="5"/>
      <c r="R62" s="5"/>
      <c r="S62" s="5"/>
      <c r="T62" s="5"/>
      <c r="U62" s="5"/>
      <c r="V62" s="5"/>
      <c r="W62" s="5"/>
      <c r="X62" s="5"/>
    </row>
    <row r="63" spans="1:24" x14ac:dyDescent="0.25">
      <c r="A63" s="6"/>
      <c r="B63" s="5"/>
      <c r="C63" s="5"/>
      <c r="D63" s="5"/>
      <c r="E63" s="5"/>
      <c r="F63" s="5"/>
      <c r="G63" s="5"/>
      <c r="H63" s="5"/>
      <c r="I63" s="5"/>
      <c r="J63" s="5"/>
      <c r="K63" s="5"/>
      <c r="L63" s="5"/>
      <c r="M63" s="5"/>
      <c r="N63" s="5"/>
      <c r="O63" s="5"/>
      <c r="P63" s="5"/>
      <c r="Q63" s="5"/>
      <c r="R63" s="5"/>
      <c r="S63" s="5"/>
      <c r="T63" s="5"/>
      <c r="U63" s="5"/>
      <c r="V63" s="5"/>
      <c r="W63" s="5"/>
      <c r="X63" s="5"/>
    </row>
    <row r="64" spans="1:24" x14ac:dyDescent="0.25">
      <c r="A64" s="6"/>
      <c r="B64" s="5"/>
      <c r="C64" s="5"/>
      <c r="D64" s="5"/>
      <c r="E64" s="5"/>
      <c r="F64" s="5"/>
      <c r="G64" s="5"/>
      <c r="H64" s="5"/>
      <c r="I64" s="5"/>
      <c r="J64" s="5"/>
      <c r="K64" s="5"/>
      <c r="L64" s="5"/>
      <c r="M64" s="5"/>
      <c r="N64" s="5"/>
      <c r="O64" s="5"/>
      <c r="P64" s="5"/>
      <c r="Q64" s="5"/>
      <c r="R64" s="5"/>
      <c r="S64" s="5"/>
      <c r="T64" s="5"/>
      <c r="U64" s="5"/>
      <c r="V64" s="5"/>
      <c r="W64" s="5"/>
      <c r="X64" s="5"/>
    </row>
    <row r="65" spans="1:24" x14ac:dyDescent="0.25">
      <c r="A65" s="6"/>
      <c r="B65" s="5"/>
      <c r="C65" s="5"/>
      <c r="D65" s="5"/>
      <c r="E65" s="5"/>
      <c r="F65" s="5"/>
      <c r="G65" s="5"/>
      <c r="H65" s="5"/>
      <c r="I65" s="5"/>
      <c r="J65" s="5"/>
      <c r="K65" s="5"/>
      <c r="L65" s="5"/>
      <c r="M65" s="5"/>
      <c r="N65" s="5"/>
      <c r="O65" s="5"/>
      <c r="P65" s="5"/>
      <c r="Q65" s="5"/>
      <c r="R65" s="5"/>
      <c r="S65" s="5"/>
      <c r="T65" s="5"/>
      <c r="U65" s="5"/>
      <c r="V65" s="5"/>
      <c r="W65" s="5"/>
      <c r="X65" s="5"/>
    </row>
    <row r="66" spans="1:24" x14ac:dyDescent="0.25">
      <c r="A66" s="6"/>
      <c r="B66" s="5"/>
      <c r="C66" s="5"/>
      <c r="D66" s="5"/>
      <c r="E66" s="5"/>
      <c r="F66" s="5"/>
      <c r="G66" s="5"/>
      <c r="H66" s="5"/>
      <c r="I66" s="5"/>
      <c r="J66" s="5"/>
      <c r="K66" s="5"/>
      <c r="L66" s="5"/>
      <c r="M66" s="5"/>
      <c r="N66" s="5"/>
      <c r="O66" s="5"/>
      <c r="P66" s="5"/>
      <c r="Q66" s="5"/>
      <c r="R66" s="5"/>
      <c r="S66" s="5"/>
      <c r="T66" s="5"/>
      <c r="U66" s="5"/>
      <c r="V66" s="5"/>
      <c r="W66" s="5"/>
      <c r="X66" s="5"/>
    </row>
    <row r="67" spans="1:24" x14ac:dyDescent="0.25">
      <c r="A67" s="6"/>
      <c r="B67" s="5"/>
      <c r="C67" s="5"/>
      <c r="D67" s="5"/>
      <c r="E67" s="5"/>
      <c r="F67" s="5"/>
      <c r="G67" s="5"/>
      <c r="H67" s="5"/>
      <c r="I67" s="5"/>
      <c r="J67" s="5"/>
      <c r="K67" s="5"/>
      <c r="L67" s="5"/>
      <c r="M67" s="5"/>
      <c r="N67" s="5"/>
      <c r="O67" s="5"/>
      <c r="P67" s="5"/>
      <c r="Q67" s="5"/>
      <c r="R67" s="5"/>
      <c r="S67" s="5"/>
      <c r="T67" s="5"/>
      <c r="U67" s="5"/>
      <c r="V67" s="5"/>
      <c r="W67" s="5"/>
      <c r="X67" s="5"/>
    </row>
    <row r="68" spans="1:24" x14ac:dyDescent="0.25">
      <c r="A68" s="6"/>
      <c r="B68" s="5"/>
      <c r="C68" s="5"/>
      <c r="D68" s="5"/>
      <c r="E68" s="5"/>
      <c r="F68" s="5"/>
      <c r="G68" s="5"/>
      <c r="H68" s="5"/>
      <c r="I68" s="5"/>
      <c r="J68" s="5"/>
      <c r="K68" s="5"/>
      <c r="L68" s="5"/>
      <c r="M68" s="5"/>
      <c r="N68" s="5"/>
      <c r="O68" s="5"/>
      <c r="P68" s="5"/>
      <c r="Q68" s="5"/>
      <c r="R68" s="5"/>
      <c r="S68" s="5"/>
      <c r="T68" s="5"/>
      <c r="U68" s="5"/>
      <c r="V68" s="5"/>
      <c r="W68" s="5"/>
      <c r="X68" s="5"/>
    </row>
    <row r="69" spans="1:24" x14ac:dyDescent="0.25">
      <c r="A69" s="6"/>
      <c r="B69" s="5"/>
      <c r="C69" s="5"/>
      <c r="D69" s="5"/>
      <c r="E69" s="5"/>
      <c r="F69" s="5"/>
      <c r="G69" s="5"/>
      <c r="H69" s="5"/>
      <c r="I69" s="5"/>
      <c r="J69" s="5"/>
      <c r="K69" s="5"/>
      <c r="L69" s="5"/>
      <c r="M69" s="5"/>
      <c r="N69" s="5"/>
      <c r="O69" s="5"/>
      <c r="P69" s="5"/>
      <c r="Q69" s="5"/>
      <c r="R69" s="5"/>
      <c r="S69" s="5"/>
      <c r="T69" s="5"/>
      <c r="U69" s="5"/>
      <c r="V69" s="5"/>
      <c r="W69" s="5"/>
      <c r="X69" s="5"/>
    </row>
    <row r="70" spans="1:24" x14ac:dyDescent="0.25">
      <c r="A70" s="6"/>
      <c r="B70" s="6"/>
      <c r="C70" s="6"/>
      <c r="D70" s="6"/>
      <c r="E70" s="6"/>
      <c r="F70" s="6"/>
      <c r="G70" s="6"/>
      <c r="H70" s="6"/>
      <c r="I70" s="6"/>
      <c r="J70" s="6"/>
      <c r="K70" s="6"/>
      <c r="L70" s="6"/>
      <c r="M70" s="6"/>
      <c r="N70" s="6"/>
      <c r="O70" s="6"/>
      <c r="P70" s="6"/>
      <c r="Q70" s="6"/>
      <c r="R70" s="6"/>
      <c r="S70" s="6"/>
      <c r="T70" s="6"/>
      <c r="U70" s="6"/>
      <c r="V70" s="6"/>
      <c r="W70" s="6"/>
      <c r="X70" s="6"/>
    </row>
  </sheetData>
  <mergeCells count="3">
    <mergeCell ref="B2:X4"/>
    <mergeCell ref="B5:X5"/>
    <mergeCell ref="P6:S7"/>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X70"/>
  <sheetViews>
    <sheetView workbookViewId="0"/>
  </sheetViews>
  <sheetFormatPr defaultRowHeight="15" x14ac:dyDescent="0.25"/>
  <cols>
    <col min="4" max="4" width="72.5703125" customWidth="1"/>
  </cols>
  <sheetData>
    <row r="1" spans="1:24" x14ac:dyDescent="0.25">
      <c r="A1" s="6"/>
      <c r="B1" s="6"/>
      <c r="C1" s="6"/>
      <c r="D1" s="6"/>
      <c r="E1" s="6"/>
      <c r="F1" s="6"/>
      <c r="G1" s="6"/>
      <c r="H1" s="6"/>
      <c r="I1" s="6"/>
      <c r="J1" s="6"/>
      <c r="K1" s="6"/>
      <c r="L1" s="6"/>
      <c r="M1" s="6"/>
      <c r="N1" s="6"/>
      <c r="O1" s="6"/>
      <c r="P1" s="6"/>
      <c r="Q1" s="6"/>
      <c r="R1" s="6"/>
      <c r="S1" s="6"/>
      <c r="T1" s="6"/>
      <c r="U1" s="6"/>
      <c r="V1" s="6"/>
      <c r="W1" s="6"/>
      <c r="X1" s="6"/>
    </row>
    <row r="2" spans="1:24" x14ac:dyDescent="0.25">
      <c r="A2" s="6"/>
      <c r="B2" s="216" t="s">
        <v>1</v>
      </c>
      <c r="C2" s="216"/>
      <c r="D2" s="216"/>
      <c r="E2" s="216"/>
      <c r="F2" s="216"/>
      <c r="G2" s="216"/>
      <c r="H2" s="216"/>
      <c r="I2" s="216"/>
      <c r="J2" s="216"/>
      <c r="K2" s="216"/>
      <c r="L2" s="216"/>
      <c r="M2" s="216"/>
      <c r="N2" s="216"/>
      <c r="O2" s="216"/>
      <c r="P2" s="216"/>
      <c r="Q2" s="216"/>
      <c r="R2" s="216"/>
      <c r="S2" s="216"/>
      <c r="T2" s="216"/>
      <c r="U2" s="5"/>
      <c r="V2" s="5"/>
      <c r="W2" s="5"/>
      <c r="X2" s="5"/>
    </row>
    <row r="3" spans="1:24" x14ac:dyDescent="0.25">
      <c r="A3" s="6"/>
      <c r="B3" s="216"/>
      <c r="C3" s="216"/>
      <c r="D3" s="216"/>
      <c r="E3" s="216"/>
      <c r="F3" s="216"/>
      <c r="G3" s="216"/>
      <c r="H3" s="216"/>
      <c r="I3" s="216"/>
      <c r="J3" s="216"/>
      <c r="K3" s="216"/>
      <c r="L3" s="216"/>
      <c r="M3" s="216"/>
      <c r="N3" s="216"/>
      <c r="O3" s="216"/>
      <c r="P3" s="216"/>
      <c r="Q3" s="216"/>
      <c r="R3" s="216"/>
      <c r="S3" s="216"/>
      <c r="T3" s="216"/>
      <c r="U3" s="5"/>
      <c r="V3" s="5"/>
      <c r="W3" s="5"/>
      <c r="X3" s="5"/>
    </row>
    <row r="4" spans="1:24" ht="15.75" thickBot="1" x14ac:dyDescent="0.3">
      <c r="A4" s="6"/>
      <c r="B4" s="217"/>
      <c r="C4" s="217"/>
      <c r="D4" s="217"/>
      <c r="E4" s="217"/>
      <c r="F4" s="217"/>
      <c r="G4" s="217"/>
      <c r="H4" s="217"/>
      <c r="I4" s="217"/>
      <c r="J4" s="217"/>
      <c r="K4" s="217"/>
      <c r="L4" s="217"/>
      <c r="M4" s="217"/>
      <c r="N4" s="217"/>
      <c r="O4" s="217"/>
      <c r="P4" s="217"/>
      <c r="Q4" s="217"/>
      <c r="R4" s="217"/>
      <c r="S4" s="217"/>
      <c r="T4" s="217"/>
      <c r="U4" s="5"/>
      <c r="V4" s="5"/>
      <c r="W4" s="5"/>
      <c r="X4" s="5"/>
    </row>
    <row r="5" spans="1:24" ht="15.75" thickBot="1" x14ac:dyDescent="0.3">
      <c r="A5" s="6"/>
      <c r="B5" s="218" t="s">
        <v>0</v>
      </c>
      <c r="C5" s="219"/>
      <c r="D5" s="219"/>
      <c r="E5" s="219"/>
      <c r="F5" s="219"/>
      <c r="G5" s="219"/>
      <c r="H5" s="219"/>
      <c r="I5" s="219"/>
      <c r="J5" s="219"/>
      <c r="K5" s="219"/>
      <c r="L5" s="219"/>
      <c r="M5" s="219"/>
      <c r="N5" s="219"/>
      <c r="O5" s="219"/>
      <c r="P5" s="219"/>
      <c r="Q5" s="219"/>
      <c r="R5" s="219"/>
      <c r="S5" s="219"/>
      <c r="T5" s="220"/>
      <c r="U5" s="5"/>
      <c r="V5" s="5"/>
      <c r="W5" s="5"/>
      <c r="X5" s="5"/>
    </row>
    <row r="6" spans="1:24" ht="15" customHeight="1" x14ac:dyDescent="0.25">
      <c r="A6" s="6"/>
      <c r="B6" s="5"/>
      <c r="C6" s="5"/>
      <c r="D6" s="5"/>
      <c r="E6" s="5"/>
      <c r="F6" s="5"/>
      <c r="G6" s="5"/>
      <c r="H6" s="5"/>
      <c r="I6" s="235">
        <f ca="1">NOW()</f>
        <v>41346.492132175925</v>
      </c>
      <c r="J6" s="235"/>
      <c r="K6" s="235"/>
      <c r="L6" s="235"/>
      <c r="M6" s="5"/>
      <c r="N6" s="5"/>
      <c r="O6" s="5"/>
      <c r="P6" s="5"/>
      <c r="Q6" s="5"/>
      <c r="R6" s="5"/>
      <c r="S6" s="5"/>
      <c r="T6" s="5"/>
      <c r="U6" s="5"/>
      <c r="V6" s="5"/>
      <c r="W6" s="5"/>
      <c r="X6" s="5"/>
    </row>
    <row r="7" spans="1:24" ht="15" customHeight="1" x14ac:dyDescent="0.25">
      <c r="A7" s="6"/>
      <c r="B7" s="5"/>
      <c r="C7" s="5"/>
      <c r="D7" s="5"/>
      <c r="E7" s="5"/>
      <c r="F7" s="5"/>
      <c r="G7" s="5"/>
      <c r="H7" s="5"/>
      <c r="I7" s="236"/>
      <c r="J7" s="236"/>
      <c r="K7" s="236"/>
      <c r="L7" s="236"/>
      <c r="M7" s="5"/>
      <c r="N7" s="5"/>
      <c r="O7" s="5"/>
      <c r="P7" s="5"/>
      <c r="Q7" s="5"/>
      <c r="R7" s="5"/>
      <c r="S7" s="5"/>
      <c r="T7" s="5"/>
      <c r="U7" s="5"/>
      <c r="V7" s="5"/>
      <c r="W7" s="5"/>
      <c r="X7" s="5"/>
    </row>
    <row r="8" spans="1:24" x14ac:dyDescent="0.25">
      <c r="A8" s="6"/>
      <c r="B8" s="9"/>
      <c r="C8" s="9"/>
      <c r="D8" s="9"/>
      <c r="E8" s="9"/>
      <c r="F8" s="9"/>
      <c r="G8" s="9"/>
      <c r="H8" s="9"/>
      <c r="I8" s="9"/>
      <c r="J8" s="9"/>
      <c r="K8" s="9"/>
      <c r="L8" s="9"/>
      <c r="M8" s="9"/>
      <c r="N8" s="9"/>
      <c r="O8" s="9"/>
      <c r="P8" s="9"/>
      <c r="Q8" s="9"/>
      <c r="R8" s="9"/>
      <c r="S8" s="9"/>
      <c r="T8" s="5"/>
      <c r="U8" s="5"/>
      <c r="V8" s="5"/>
      <c r="W8" s="5"/>
      <c r="X8" s="5"/>
    </row>
    <row r="9" spans="1:24" x14ac:dyDescent="0.25">
      <c r="A9" s="6"/>
      <c r="B9" s="9"/>
      <c r="C9" s="9"/>
      <c r="D9" s="9"/>
      <c r="E9" s="9"/>
      <c r="F9" s="9"/>
      <c r="G9" s="9"/>
      <c r="H9" s="9"/>
      <c r="I9" s="9"/>
      <c r="J9" s="9"/>
      <c r="K9" s="9"/>
      <c r="L9" s="9"/>
      <c r="M9" s="9"/>
      <c r="N9" s="9"/>
      <c r="O9" s="9"/>
      <c r="P9" s="9"/>
      <c r="Q9" s="9"/>
      <c r="R9" s="9"/>
      <c r="S9" s="9"/>
      <c r="T9" s="5"/>
      <c r="U9" s="5"/>
      <c r="V9" s="5"/>
      <c r="W9" s="5"/>
      <c r="X9" s="5"/>
    </row>
    <row r="10" spans="1:24" x14ac:dyDescent="0.25">
      <c r="A10" s="6"/>
      <c r="B10" s="5"/>
      <c r="C10" s="5"/>
      <c r="D10" s="5"/>
      <c r="E10" s="5"/>
      <c r="F10" s="5"/>
      <c r="G10" s="5"/>
      <c r="H10" s="5"/>
      <c r="I10" s="5"/>
      <c r="J10" s="5"/>
      <c r="K10" s="5"/>
      <c r="L10" s="5"/>
      <c r="M10" s="5"/>
      <c r="N10" s="5"/>
      <c r="O10" s="5"/>
      <c r="P10" s="5"/>
      <c r="Q10" s="5"/>
      <c r="R10" s="5"/>
      <c r="S10" s="5"/>
      <c r="T10" s="5"/>
      <c r="U10" s="5"/>
      <c r="V10" s="5"/>
      <c r="W10" s="5"/>
      <c r="X10" s="5"/>
    </row>
    <row r="11" spans="1:24" x14ac:dyDescent="0.25">
      <c r="A11" s="6"/>
      <c r="B11" s="5"/>
      <c r="C11" s="5"/>
      <c r="D11" s="5"/>
      <c r="E11" s="5"/>
      <c r="F11" s="5"/>
      <c r="G11" s="5"/>
      <c r="H11" s="5"/>
      <c r="I11" s="5"/>
      <c r="J11" s="5"/>
      <c r="K11" s="5"/>
      <c r="L11" s="5"/>
      <c r="M11" s="5"/>
      <c r="N11" s="5"/>
      <c r="O11" s="5"/>
      <c r="P11" s="5"/>
      <c r="Q11" s="5"/>
      <c r="R11" s="5"/>
      <c r="S11" s="5"/>
      <c r="T11" s="5"/>
      <c r="U11" s="5"/>
      <c r="V11" s="5"/>
      <c r="W11" s="5"/>
      <c r="X11" s="5"/>
    </row>
    <row r="12" spans="1:24" x14ac:dyDescent="0.25">
      <c r="A12" s="6"/>
      <c r="B12" s="5"/>
      <c r="C12" s="5"/>
      <c r="D12" s="5"/>
      <c r="E12" s="5"/>
      <c r="F12" s="5"/>
      <c r="G12" s="5"/>
      <c r="H12" s="5"/>
      <c r="I12" s="5"/>
      <c r="J12" s="5"/>
      <c r="K12" s="5"/>
      <c r="L12" s="5"/>
      <c r="M12" s="5"/>
      <c r="N12" s="5"/>
      <c r="O12" s="5"/>
      <c r="P12" s="5"/>
      <c r="Q12" s="5"/>
      <c r="R12" s="5"/>
      <c r="S12" s="5"/>
      <c r="T12" s="5"/>
      <c r="U12" s="5"/>
      <c r="V12" s="5"/>
      <c r="W12" s="5"/>
      <c r="X12" s="5"/>
    </row>
    <row r="13" spans="1:24" x14ac:dyDescent="0.25">
      <c r="A13" s="6"/>
      <c r="B13" s="5"/>
      <c r="C13" s="5"/>
      <c r="D13" s="5"/>
      <c r="E13" s="5"/>
      <c r="F13" s="5"/>
      <c r="G13" s="5"/>
      <c r="H13" s="5"/>
      <c r="I13" s="5"/>
      <c r="J13" s="5"/>
      <c r="K13" s="5"/>
      <c r="L13" s="5"/>
      <c r="M13" s="5"/>
      <c r="N13" s="5"/>
      <c r="O13" s="5"/>
      <c r="P13" s="5"/>
      <c r="Q13" s="5"/>
      <c r="R13" s="5"/>
      <c r="S13" s="5"/>
      <c r="T13" s="5"/>
      <c r="U13" s="5"/>
      <c r="V13" s="5"/>
      <c r="W13" s="5"/>
      <c r="X13" s="5"/>
    </row>
    <row r="14" spans="1:24" x14ac:dyDescent="0.25">
      <c r="A14" s="6"/>
      <c r="B14" s="5"/>
      <c r="C14" s="5"/>
      <c r="D14" s="5"/>
      <c r="E14" s="5"/>
      <c r="F14" s="5"/>
      <c r="G14" s="5"/>
      <c r="H14" s="5"/>
      <c r="I14" s="5"/>
      <c r="J14" s="5"/>
      <c r="K14" s="5"/>
      <c r="L14" s="5"/>
      <c r="M14" s="5"/>
      <c r="N14" s="5"/>
      <c r="O14" s="5"/>
      <c r="P14" s="5"/>
      <c r="Q14" s="5"/>
      <c r="R14" s="5"/>
      <c r="S14" s="5"/>
      <c r="T14" s="5"/>
      <c r="U14" s="5"/>
      <c r="V14" s="5"/>
      <c r="W14" s="5"/>
      <c r="X14" s="5"/>
    </row>
    <row r="15" spans="1:24" x14ac:dyDescent="0.25">
      <c r="A15" s="6"/>
      <c r="B15" s="5"/>
      <c r="C15" s="5"/>
      <c r="D15" s="5"/>
      <c r="E15" s="5"/>
      <c r="F15" s="5"/>
      <c r="G15" s="5"/>
      <c r="H15" s="5"/>
      <c r="I15" s="5"/>
      <c r="J15" s="5"/>
      <c r="K15" s="5"/>
      <c r="L15" s="5"/>
      <c r="M15" s="5"/>
      <c r="N15" s="5"/>
      <c r="O15" s="5"/>
      <c r="P15" s="5"/>
      <c r="Q15" s="5"/>
      <c r="R15" s="5"/>
      <c r="S15" s="5"/>
      <c r="T15" s="5"/>
      <c r="U15" s="5"/>
      <c r="V15" s="5"/>
      <c r="W15" s="5"/>
      <c r="X15" s="5"/>
    </row>
    <row r="16" spans="1:24" x14ac:dyDescent="0.25">
      <c r="A16" s="6"/>
      <c r="B16" s="5"/>
      <c r="C16" s="5"/>
      <c r="D16" s="5"/>
      <c r="E16" s="5"/>
      <c r="F16" s="5"/>
      <c r="G16" s="5"/>
      <c r="H16" s="5"/>
      <c r="I16" s="5"/>
      <c r="J16" s="5"/>
      <c r="K16" s="5"/>
      <c r="L16" s="5"/>
      <c r="M16" s="5"/>
      <c r="N16" s="5"/>
      <c r="O16" s="5"/>
      <c r="P16" s="5"/>
      <c r="Q16" s="5"/>
      <c r="R16" s="5"/>
      <c r="S16" s="5"/>
      <c r="T16" s="5"/>
      <c r="U16" s="5"/>
      <c r="V16" s="5"/>
      <c r="W16" s="5"/>
      <c r="X16" s="5"/>
    </row>
    <row r="17" spans="1:24" x14ac:dyDescent="0.25">
      <c r="A17" s="6"/>
      <c r="B17" s="5"/>
      <c r="C17" s="5"/>
      <c r="D17" s="5"/>
      <c r="E17" s="5"/>
      <c r="F17" s="5"/>
      <c r="G17" s="5"/>
      <c r="H17" s="5"/>
      <c r="I17" s="5"/>
      <c r="J17" s="5"/>
      <c r="K17" s="5"/>
      <c r="L17" s="5"/>
      <c r="M17" s="5"/>
      <c r="N17" s="5"/>
      <c r="O17" s="5"/>
      <c r="P17" s="5"/>
      <c r="Q17" s="5"/>
      <c r="R17" s="5"/>
      <c r="S17" s="5"/>
      <c r="T17" s="5"/>
      <c r="U17" s="5"/>
      <c r="V17" s="5"/>
      <c r="W17" s="5"/>
      <c r="X17" s="5"/>
    </row>
    <row r="18" spans="1:24" x14ac:dyDescent="0.25">
      <c r="A18" s="6"/>
      <c r="B18" s="5"/>
      <c r="C18" s="5"/>
      <c r="D18" s="5"/>
      <c r="E18" s="5"/>
      <c r="F18" s="5"/>
      <c r="G18" s="5"/>
      <c r="H18" s="5"/>
      <c r="I18" s="5"/>
      <c r="J18" s="5"/>
      <c r="K18" s="5"/>
      <c r="L18" s="5"/>
      <c r="M18" s="5"/>
      <c r="N18" s="5"/>
      <c r="O18" s="5"/>
      <c r="P18" s="5"/>
      <c r="Q18" s="5"/>
      <c r="R18" s="5"/>
      <c r="S18" s="5"/>
      <c r="T18" s="5"/>
      <c r="U18" s="5"/>
      <c r="V18" s="5"/>
      <c r="W18" s="5"/>
      <c r="X18" s="5"/>
    </row>
    <row r="19" spans="1:24" ht="18" x14ac:dyDescent="0.25">
      <c r="A19" s="6"/>
      <c r="B19" s="5"/>
      <c r="C19" s="5"/>
      <c r="D19" s="5"/>
      <c r="E19" s="5"/>
      <c r="F19" s="5"/>
      <c r="G19" s="5"/>
      <c r="H19" s="8"/>
      <c r="I19" s="5"/>
      <c r="J19" s="5"/>
      <c r="K19" s="5"/>
      <c r="L19" s="5"/>
      <c r="M19" s="5"/>
      <c r="N19" s="5"/>
      <c r="O19" s="5"/>
      <c r="P19" s="5"/>
      <c r="Q19" s="5"/>
      <c r="R19" s="5"/>
      <c r="S19" s="5"/>
      <c r="T19" s="5"/>
      <c r="U19" s="5"/>
      <c r="V19" s="5"/>
      <c r="W19" s="5"/>
      <c r="X19" s="5"/>
    </row>
    <row r="20" spans="1:24" x14ac:dyDescent="0.25">
      <c r="A20" s="6"/>
      <c r="B20" s="5"/>
      <c r="C20" s="5"/>
      <c r="D20" s="5"/>
      <c r="E20" s="5"/>
      <c r="F20" s="5"/>
      <c r="G20" s="5"/>
      <c r="H20" s="5"/>
      <c r="I20" s="5"/>
      <c r="J20" s="5"/>
      <c r="K20" s="5"/>
      <c r="L20" s="5"/>
      <c r="M20" s="5"/>
      <c r="N20" s="5"/>
      <c r="O20" s="5"/>
      <c r="P20" s="5"/>
      <c r="Q20" s="5"/>
      <c r="R20" s="5"/>
      <c r="S20" s="5"/>
      <c r="T20" s="5"/>
      <c r="U20" s="5"/>
      <c r="V20" s="5"/>
      <c r="W20" s="5"/>
      <c r="X20" s="5"/>
    </row>
    <row r="21" spans="1:24" x14ac:dyDescent="0.25">
      <c r="A21" s="6"/>
      <c r="B21" s="5"/>
      <c r="C21" s="5"/>
      <c r="D21" s="5"/>
      <c r="E21" s="5"/>
      <c r="F21" s="5"/>
      <c r="G21" s="5"/>
      <c r="H21" s="5"/>
      <c r="I21" s="5"/>
      <c r="J21" s="5"/>
      <c r="K21" s="5"/>
      <c r="L21" s="5"/>
      <c r="M21" s="5"/>
      <c r="N21" s="5"/>
      <c r="O21" s="5"/>
      <c r="P21" s="5"/>
      <c r="Q21" s="5"/>
      <c r="R21" s="5"/>
      <c r="S21" s="5"/>
      <c r="T21" s="5"/>
      <c r="U21" s="5"/>
      <c r="V21" s="5"/>
      <c r="W21" s="5"/>
      <c r="X21" s="5"/>
    </row>
    <row r="22" spans="1:24" x14ac:dyDescent="0.25">
      <c r="A22" s="6"/>
      <c r="B22" s="5"/>
      <c r="C22" s="5"/>
      <c r="D22" s="5"/>
      <c r="E22" s="5"/>
      <c r="F22" s="5"/>
      <c r="G22" s="5"/>
      <c r="H22" s="5"/>
      <c r="I22" s="5"/>
      <c r="J22" s="5"/>
      <c r="K22" s="5"/>
      <c r="L22" s="5"/>
      <c r="M22" s="5"/>
      <c r="N22" s="5"/>
      <c r="O22" s="5"/>
      <c r="P22" s="5"/>
      <c r="Q22" s="5"/>
      <c r="R22" s="5"/>
      <c r="S22" s="5"/>
      <c r="T22" s="5"/>
      <c r="U22" s="5"/>
      <c r="V22" s="5"/>
      <c r="W22" s="5"/>
      <c r="X22" s="5"/>
    </row>
    <row r="23" spans="1:24" x14ac:dyDescent="0.25">
      <c r="A23" s="6"/>
      <c r="B23" s="5"/>
      <c r="C23" s="5"/>
      <c r="D23" s="5"/>
      <c r="E23" s="5"/>
      <c r="F23" s="5"/>
      <c r="G23" s="5"/>
      <c r="H23" s="5"/>
      <c r="I23" s="5"/>
      <c r="J23" s="5"/>
      <c r="K23" s="5"/>
      <c r="L23" s="5"/>
      <c r="M23" s="5"/>
      <c r="N23" s="5"/>
      <c r="O23" s="5"/>
      <c r="P23" s="5"/>
      <c r="Q23" s="5"/>
      <c r="R23" s="5"/>
      <c r="S23" s="5"/>
      <c r="T23" s="5"/>
      <c r="U23" s="5"/>
      <c r="V23" s="5"/>
      <c r="W23" s="5"/>
      <c r="X23" s="5"/>
    </row>
    <row r="24" spans="1:24" x14ac:dyDescent="0.25">
      <c r="A24" s="6"/>
      <c r="B24" s="5"/>
      <c r="C24" s="5"/>
      <c r="D24" s="5"/>
      <c r="E24" s="5"/>
      <c r="F24" s="5"/>
      <c r="G24" s="5"/>
      <c r="H24" s="5"/>
      <c r="I24" s="5"/>
      <c r="J24" s="5"/>
      <c r="K24" s="5"/>
      <c r="L24" s="5"/>
      <c r="M24" s="5"/>
      <c r="N24" s="5"/>
      <c r="O24" s="5"/>
      <c r="P24" s="5"/>
      <c r="Q24" s="5"/>
      <c r="R24" s="5"/>
      <c r="S24" s="5"/>
      <c r="T24" s="5"/>
      <c r="U24" s="5"/>
      <c r="V24" s="5"/>
      <c r="W24" s="5"/>
      <c r="X24" s="5"/>
    </row>
    <row r="25" spans="1:24" x14ac:dyDescent="0.25">
      <c r="A25" s="6"/>
      <c r="B25" s="5"/>
      <c r="C25" s="5"/>
      <c r="D25" s="5"/>
      <c r="E25" s="5"/>
      <c r="F25" s="5"/>
      <c r="G25" s="5"/>
      <c r="H25" s="5"/>
      <c r="I25" s="5"/>
      <c r="J25" s="5"/>
      <c r="K25" s="5"/>
      <c r="L25" s="5"/>
      <c r="M25" s="5"/>
      <c r="N25" s="5"/>
      <c r="O25" s="5"/>
      <c r="P25" s="5"/>
      <c r="Q25" s="5"/>
      <c r="R25" s="5"/>
      <c r="S25" s="5"/>
      <c r="T25" s="5"/>
      <c r="U25" s="5"/>
      <c r="V25" s="5"/>
      <c r="W25" s="5"/>
      <c r="X25" s="5"/>
    </row>
    <row r="26" spans="1:24" x14ac:dyDescent="0.25">
      <c r="A26" s="6"/>
      <c r="B26" s="5"/>
      <c r="C26" s="5"/>
      <c r="D26" s="5"/>
      <c r="E26" s="5"/>
      <c r="F26" s="5"/>
      <c r="G26" s="5"/>
      <c r="H26" s="5"/>
      <c r="I26" s="5"/>
      <c r="J26" s="5"/>
      <c r="K26" s="5"/>
      <c r="L26" s="5"/>
      <c r="M26" s="5"/>
      <c r="N26" s="5"/>
      <c r="O26" s="5"/>
      <c r="P26" s="5"/>
      <c r="Q26" s="5"/>
      <c r="R26" s="5"/>
      <c r="S26" s="5"/>
      <c r="T26" s="5"/>
      <c r="U26" s="5"/>
      <c r="V26" s="5"/>
      <c r="W26" s="5"/>
      <c r="X26" s="5"/>
    </row>
    <row r="27" spans="1:24" x14ac:dyDescent="0.25">
      <c r="A27" s="6"/>
      <c r="B27" s="5"/>
      <c r="C27" s="5"/>
      <c r="D27" s="5"/>
      <c r="E27" s="5"/>
      <c r="F27" s="5"/>
      <c r="G27" s="5"/>
      <c r="H27" s="5"/>
      <c r="I27" s="5"/>
      <c r="J27" s="5"/>
      <c r="K27" s="5"/>
      <c r="L27" s="5"/>
      <c r="M27" s="5"/>
      <c r="N27" s="5"/>
      <c r="O27" s="5"/>
      <c r="P27" s="5"/>
      <c r="Q27" s="5"/>
      <c r="R27" s="5"/>
      <c r="S27" s="5"/>
      <c r="T27" s="5"/>
      <c r="U27" s="5"/>
      <c r="V27" s="5"/>
      <c r="W27" s="5"/>
      <c r="X27" s="5"/>
    </row>
    <row r="28" spans="1:24" x14ac:dyDescent="0.25">
      <c r="A28" s="6"/>
      <c r="B28" s="5"/>
      <c r="C28" s="5"/>
      <c r="D28" s="5"/>
      <c r="E28" s="5"/>
      <c r="F28" s="5"/>
      <c r="G28" s="5"/>
      <c r="H28" s="5"/>
      <c r="I28" s="5"/>
      <c r="J28" s="5"/>
      <c r="K28" s="5"/>
      <c r="L28" s="5"/>
      <c r="M28" s="5"/>
      <c r="N28" s="5"/>
      <c r="O28" s="5"/>
      <c r="P28" s="5"/>
      <c r="Q28" s="5"/>
      <c r="R28" s="5"/>
      <c r="S28" s="5"/>
      <c r="T28" s="5"/>
      <c r="U28" s="5"/>
      <c r="V28" s="5"/>
      <c r="W28" s="5"/>
      <c r="X28" s="5"/>
    </row>
    <row r="29" spans="1:24" x14ac:dyDescent="0.25">
      <c r="A29" s="6"/>
      <c r="B29" s="5"/>
      <c r="C29" s="5"/>
      <c r="D29" s="5"/>
      <c r="E29" s="5"/>
      <c r="F29" s="5"/>
      <c r="G29" s="5"/>
      <c r="H29" s="5"/>
      <c r="I29" s="5"/>
      <c r="J29" s="5"/>
      <c r="K29" s="5"/>
      <c r="L29" s="5"/>
      <c r="M29" s="5"/>
      <c r="N29" s="5"/>
      <c r="O29" s="5"/>
      <c r="P29" s="5"/>
      <c r="Q29" s="5"/>
      <c r="R29" s="5"/>
      <c r="S29" s="5"/>
      <c r="T29" s="5"/>
      <c r="U29" s="5"/>
      <c r="V29" s="5"/>
      <c r="W29" s="5"/>
      <c r="X29" s="5"/>
    </row>
    <row r="30" spans="1:24" x14ac:dyDescent="0.25">
      <c r="A30" s="6"/>
      <c r="B30" s="5"/>
      <c r="C30" s="5"/>
      <c r="D30" s="5"/>
      <c r="E30" s="5"/>
      <c r="F30" s="5"/>
      <c r="G30" s="5"/>
      <c r="H30" s="5"/>
      <c r="I30" s="5"/>
      <c r="J30" s="5"/>
      <c r="K30" s="5"/>
      <c r="L30" s="5"/>
      <c r="M30" s="5"/>
      <c r="N30" s="5"/>
      <c r="O30" s="5"/>
      <c r="P30" s="5"/>
      <c r="Q30" s="5"/>
      <c r="R30" s="5"/>
      <c r="S30" s="5"/>
      <c r="T30" s="5"/>
      <c r="U30" s="5"/>
      <c r="V30" s="5"/>
      <c r="W30" s="5"/>
      <c r="X30" s="5"/>
    </row>
    <row r="31" spans="1:24" x14ac:dyDescent="0.25">
      <c r="A31" s="6"/>
      <c r="B31" s="5"/>
      <c r="C31" s="5"/>
      <c r="D31" s="5"/>
      <c r="E31" s="5"/>
      <c r="F31" s="5"/>
      <c r="G31" s="5"/>
      <c r="H31" s="5"/>
      <c r="I31" s="5"/>
      <c r="J31" s="5"/>
      <c r="K31" s="5"/>
      <c r="L31" s="5"/>
      <c r="M31" s="5"/>
      <c r="N31" s="5"/>
      <c r="O31" s="5"/>
      <c r="P31" s="5"/>
      <c r="Q31" s="5"/>
      <c r="R31" s="5"/>
      <c r="S31" s="5"/>
      <c r="T31" s="5"/>
      <c r="U31" s="5"/>
      <c r="V31" s="5"/>
      <c r="W31" s="5"/>
      <c r="X31" s="5"/>
    </row>
    <row r="32" spans="1:24" x14ac:dyDescent="0.25">
      <c r="A32" s="6"/>
      <c r="B32" s="5"/>
      <c r="C32" s="5"/>
      <c r="D32" s="5"/>
      <c r="E32" s="5"/>
      <c r="F32" s="5"/>
      <c r="G32" s="5"/>
      <c r="H32" s="5"/>
      <c r="I32" s="5"/>
      <c r="J32" s="5"/>
      <c r="K32" s="5"/>
      <c r="L32" s="5"/>
      <c r="M32" s="5"/>
      <c r="N32" s="5"/>
      <c r="O32" s="5"/>
      <c r="P32" s="5"/>
      <c r="Q32" s="5"/>
      <c r="R32" s="5"/>
      <c r="S32" s="5"/>
      <c r="T32" s="5"/>
      <c r="U32" s="5"/>
      <c r="V32" s="5"/>
      <c r="W32" s="5"/>
      <c r="X32" s="5"/>
    </row>
    <row r="33" spans="1:24" x14ac:dyDescent="0.25">
      <c r="A33" s="6"/>
      <c r="B33" s="5"/>
      <c r="C33" s="5"/>
      <c r="D33" s="5"/>
      <c r="E33" s="5"/>
      <c r="F33" s="5"/>
      <c r="G33" s="5"/>
      <c r="H33" s="5"/>
      <c r="I33" s="5"/>
      <c r="J33" s="5"/>
      <c r="K33" s="5"/>
      <c r="L33" s="5"/>
      <c r="M33" s="5"/>
      <c r="N33" s="5"/>
      <c r="O33" s="5"/>
      <c r="P33" s="5"/>
      <c r="Q33" s="5"/>
      <c r="R33" s="5"/>
      <c r="S33" s="5"/>
      <c r="T33" s="5"/>
      <c r="U33" s="5"/>
      <c r="V33" s="5"/>
      <c r="W33" s="5"/>
      <c r="X33" s="5"/>
    </row>
    <row r="34" spans="1:24" x14ac:dyDescent="0.25">
      <c r="A34" s="6"/>
      <c r="B34" s="5"/>
      <c r="C34" s="5"/>
      <c r="D34" s="5"/>
      <c r="E34" s="5"/>
      <c r="F34" s="5"/>
      <c r="G34" s="5"/>
      <c r="H34" s="5"/>
      <c r="I34" s="5"/>
      <c r="J34" s="5"/>
      <c r="K34" s="5"/>
      <c r="L34" s="5"/>
      <c r="M34" s="5"/>
      <c r="N34" s="5"/>
      <c r="O34" s="5"/>
      <c r="P34" s="5"/>
      <c r="Q34" s="5"/>
      <c r="R34" s="5"/>
      <c r="S34" s="5"/>
      <c r="T34" s="5"/>
      <c r="U34" s="5"/>
      <c r="V34" s="5"/>
      <c r="W34" s="5"/>
      <c r="X34" s="5"/>
    </row>
    <row r="35" spans="1:24" x14ac:dyDescent="0.25">
      <c r="A35" s="6"/>
      <c r="B35" s="5"/>
      <c r="C35" s="5"/>
      <c r="D35" s="5"/>
      <c r="E35" s="5"/>
      <c r="F35" s="5"/>
      <c r="G35" s="5"/>
      <c r="H35" s="5"/>
      <c r="I35" s="5"/>
      <c r="J35" s="5"/>
      <c r="K35" s="5"/>
      <c r="L35" s="5"/>
      <c r="M35" s="5"/>
      <c r="N35" s="5"/>
      <c r="O35" s="5"/>
      <c r="P35" s="5"/>
      <c r="Q35" s="5"/>
      <c r="R35" s="5"/>
      <c r="S35" s="5"/>
      <c r="T35" s="5"/>
      <c r="U35" s="5"/>
      <c r="V35" s="5"/>
      <c r="W35" s="5"/>
      <c r="X35" s="5"/>
    </row>
    <row r="36" spans="1:24" x14ac:dyDescent="0.25">
      <c r="A36" s="6"/>
      <c r="B36" s="5"/>
      <c r="C36" s="5"/>
      <c r="D36" s="5"/>
      <c r="E36" s="5"/>
      <c r="F36" s="5"/>
      <c r="G36" s="5"/>
      <c r="H36" s="5"/>
      <c r="I36" s="5"/>
      <c r="J36" s="5"/>
      <c r="K36" s="5"/>
      <c r="L36" s="5"/>
      <c r="M36" s="5"/>
      <c r="N36" s="5"/>
      <c r="O36" s="5"/>
      <c r="P36" s="5"/>
      <c r="Q36" s="5"/>
      <c r="R36" s="5"/>
      <c r="S36" s="5"/>
      <c r="T36" s="5"/>
      <c r="U36" s="5"/>
      <c r="V36" s="5"/>
      <c r="W36" s="5"/>
      <c r="X36" s="5"/>
    </row>
    <row r="37" spans="1:24" x14ac:dyDescent="0.25">
      <c r="A37" s="6"/>
      <c r="B37" s="5"/>
      <c r="C37" s="5"/>
      <c r="D37" s="5"/>
      <c r="E37" s="5"/>
      <c r="F37" s="5"/>
      <c r="G37" s="5"/>
      <c r="H37" s="5"/>
      <c r="I37" s="5"/>
      <c r="J37" s="5"/>
      <c r="K37" s="5"/>
      <c r="L37" s="5"/>
      <c r="M37" s="5"/>
      <c r="N37" s="5"/>
      <c r="O37" s="5"/>
      <c r="P37" s="5"/>
      <c r="Q37" s="5"/>
      <c r="R37" s="5"/>
      <c r="S37" s="5"/>
      <c r="T37" s="5"/>
      <c r="U37" s="5"/>
      <c r="V37" s="5"/>
      <c r="W37" s="5"/>
      <c r="X37" s="5"/>
    </row>
    <row r="38" spans="1:24" x14ac:dyDescent="0.25">
      <c r="A38" s="6"/>
      <c r="B38" s="5"/>
      <c r="C38" s="5"/>
      <c r="D38" s="5"/>
      <c r="E38" s="5"/>
      <c r="F38" s="5"/>
      <c r="G38" s="5"/>
      <c r="H38" s="5"/>
      <c r="I38" s="5"/>
      <c r="J38" s="5"/>
      <c r="K38" s="5"/>
      <c r="L38" s="5"/>
      <c r="M38" s="5"/>
      <c r="N38" s="5"/>
      <c r="O38" s="5"/>
      <c r="P38" s="5"/>
      <c r="Q38" s="5"/>
      <c r="R38" s="5"/>
      <c r="S38" s="5"/>
      <c r="T38" s="5"/>
      <c r="U38" s="5"/>
      <c r="V38" s="5"/>
      <c r="W38" s="5"/>
      <c r="X38" s="5"/>
    </row>
    <row r="39" spans="1:24" x14ac:dyDescent="0.25">
      <c r="A39" s="6"/>
      <c r="B39" s="5"/>
      <c r="C39" s="5"/>
      <c r="D39" s="5"/>
      <c r="E39" s="5"/>
      <c r="F39" s="5"/>
      <c r="G39" s="5"/>
      <c r="H39" s="5"/>
      <c r="I39" s="5"/>
      <c r="J39" s="5"/>
      <c r="K39" s="5"/>
      <c r="L39" s="5"/>
      <c r="M39" s="5"/>
      <c r="N39" s="5"/>
      <c r="O39" s="5"/>
      <c r="P39" s="5"/>
      <c r="Q39" s="5"/>
      <c r="R39" s="5"/>
      <c r="S39" s="5"/>
      <c r="T39" s="5"/>
      <c r="U39" s="5"/>
      <c r="V39" s="5"/>
      <c r="W39" s="5"/>
      <c r="X39" s="5"/>
    </row>
    <row r="40" spans="1:24" x14ac:dyDescent="0.25">
      <c r="A40" s="6"/>
      <c r="B40" s="5"/>
      <c r="C40" s="5"/>
      <c r="D40" s="5"/>
      <c r="E40" s="5"/>
      <c r="F40" s="5"/>
      <c r="G40" s="5"/>
      <c r="H40" s="5"/>
      <c r="I40" s="5"/>
      <c r="J40" s="5"/>
      <c r="K40" s="5"/>
      <c r="L40" s="5"/>
      <c r="M40" s="5"/>
      <c r="N40" s="5"/>
      <c r="O40" s="5"/>
      <c r="P40" s="5"/>
      <c r="Q40" s="5"/>
      <c r="R40" s="5"/>
      <c r="S40" s="5"/>
      <c r="T40" s="5"/>
      <c r="U40" s="5"/>
      <c r="V40" s="5"/>
      <c r="W40" s="5"/>
      <c r="X40" s="5"/>
    </row>
    <row r="41" spans="1:24" x14ac:dyDescent="0.25">
      <c r="A41" s="6"/>
      <c r="B41" s="5"/>
      <c r="C41" s="5"/>
      <c r="D41" s="5"/>
      <c r="E41" s="5"/>
      <c r="F41" s="5"/>
      <c r="G41" s="5"/>
      <c r="H41" s="5"/>
      <c r="I41" s="5"/>
      <c r="J41" s="5"/>
      <c r="K41" s="5"/>
      <c r="L41" s="5"/>
      <c r="M41" s="5"/>
      <c r="N41" s="5"/>
      <c r="O41" s="5"/>
      <c r="P41" s="5"/>
      <c r="Q41" s="5"/>
      <c r="R41" s="5"/>
      <c r="S41" s="5"/>
      <c r="T41" s="5"/>
      <c r="U41" s="5"/>
      <c r="V41" s="5"/>
      <c r="W41" s="5"/>
      <c r="X41" s="5"/>
    </row>
    <row r="42" spans="1:24" x14ac:dyDescent="0.25">
      <c r="A42" s="6"/>
      <c r="B42" s="5"/>
      <c r="C42" s="5"/>
      <c r="D42" s="5"/>
      <c r="E42" s="5"/>
      <c r="F42" s="5"/>
      <c r="G42" s="5"/>
      <c r="H42" s="5"/>
      <c r="I42" s="5"/>
      <c r="J42" s="5"/>
      <c r="K42" s="5"/>
      <c r="L42" s="5"/>
      <c r="M42" s="5"/>
      <c r="N42" s="5"/>
      <c r="O42" s="5"/>
      <c r="P42" s="5"/>
      <c r="Q42" s="5"/>
      <c r="R42" s="5"/>
      <c r="S42" s="5"/>
      <c r="T42" s="5"/>
      <c r="U42" s="5"/>
      <c r="V42" s="5"/>
      <c r="W42" s="5"/>
      <c r="X42" s="5"/>
    </row>
    <row r="43" spans="1:24" x14ac:dyDescent="0.25">
      <c r="A43" s="6"/>
      <c r="B43" s="5"/>
      <c r="C43" s="5"/>
      <c r="D43" s="5"/>
      <c r="E43" s="5"/>
      <c r="F43" s="5"/>
      <c r="G43" s="5"/>
      <c r="H43" s="5"/>
      <c r="I43" s="5"/>
      <c r="J43" s="5"/>
      <c r="K43" s="5"/>
      <c r="L43" s="5"/>
      <c r="M43" s="5"/>
      <c r="N43" s="5"/>
      <c r="O43" s="5"/>
      <c r="P43" s="5"/>
      <c r="Q43" s="5"/>
      <c r="R43" s="5"/>
      <c r="S43" s="5"/>
      <c r="T43" s="5"/>
      <c r="U43" s="5"/>
      <c r="V43" s="5"/>
      <c r="W43" s="5"/>
      <c r="X43" s="5"/>
    </row>
    <row r="44" spans="1:24" x14ac:dyDescent="0.25">
      <c r="A44" s="6"/>
      <c r="B44" s="5"/>
      <c r="C44" s="5"/>
      <c r="D44" s="5"/>
      <c r="E44" s="5"/>
      <c r="F44" s="5"/>
      <c r="G44" s="5"/>
      <c r="H44" s="5"/>
      <c r="I44" s="5"/>
      <c r="J44" s="5"/>
      <c r="K44" s="5"/>
      <c r="L44" s="5"/>
      <c r="M44" s="5"/>
      <c r="N44" s="5"/>
      <c r="O44" s="5"/>
      <c r="P44" s="5"/>
      <c r="Q44" s="5"/>
      <c r="R44" s="5"/>
      <c r="S44" s="5"/>
      <c r="T44" s="5"/>
      <c r="U44" s="5"/>
      <c r="V44" s="5"/>
      <c r="W44" s="5"/>
      <c r="X44" s="5"/>
    </row>
    <row r="45" spans="1:24" x14ac:dyDescent="0.25">
      <c r="A45" s="6"/>
      <c r="B45" s="5"/>
      <c r="C45" s="5"/>
      <c r="D45" s="5"/>
      <c r="E45" s="5"/>
      <c r="F45" s="5"/>
      <c r="G45" s="5"/>
      <c r="H45" s="5"/>
      <c r="I45" s="5"/>
      <c r="J45" s="5"/>
      <c r="K45" s="5"/>
      <c r="L45" s="5"/>
      <c r="M45" s="5"/>
      <c r="N45" s="5"/>
      <c r="O45" s="5"/>
      <c r="P45" s="5"/>
      <c r="Q45" s="5"/>
      <c r="R45" s="5"/>
      <c r="S45" s="5"/>
      <c r="T45" s="5"/>
      <c r="U45" s="5"/>
      <c r="V45" s="5"/>
      <c r="W45" s="5"/>
      <c r="X45" s="5"/>
    </row>
    <row r="46" spans="1:24" x14ac:dyDescent="0.25">
      <c r="A46" s="6"/>
      <c r="B46" s="5"/>
      <c r="C46" s="5"/>
      <c r="D46" s="5"/>
      <c r="E46" s="5"/>
      <c r="F46" s="5"/>
      <c r="G46" s="5"/>
      <c r="H46" s="5"/>
      <c r="I46" s="5"/>
      <c r="J46" s="5"/>
      <c r="K46" s="5"/>
      <c r="L46" s="5"/>
      <c r="M46" s="5"/>
      <c r="N46" s="5"/>
      <c r="O46" s="5"/>
      <c r="P46" s="5"/>
      <c r="Q46" s="5"/>
      <c r="R46" s="5"/>
      <c r="S46" s="5"/>
      <c r="T46" s="5"/>
      <c r="U46" s="5"/>
      <c r="V46" s="5"/>
      <c r="W46" s="5"/>
      <c r="X46" s="5"/>
    </row>
    <row r="47" spans="1:24" x14ac:dyDescent="0.25">
      <c r="A47" s="6"/>
      <c r="B47" s="5"/>
      <c r="C47" s="5"/>
      <c r="D47" s="5"/>
      <c r="E47" s="5"/>
      <c r="F47" s="5"/>
      <c r="G47" s="5"/>
      <c r="H47" s="5"/>
      <c r="I47" s="5"/>
      <c r="J47" s="5"/>
      <c r="K47" s="5"/>
      <c r="L47" s="5"/>
      <c r="M47" s="5"/>
      <c r="N47" s="5"/>
      <c r="O47" s="5"/>
      <c r="P47" s="5"/>
      <c r="Q47" s="5"/>
      <c r="R47" s="5"/>
      <c r="S47" s="5"/>
      <c r="T47" s="5"/>
      <c r="U47" s="5"/>
      <c r="V47" s="5"/>
      <c r="W47" s="5"/>
      <c r="X47" s="5"/>
    </row>
    <row r="48" spans="1:24" x14ac:dyDescent="0.25">
      <c r="A48" s="6"/>
      <c r="B48" s="5"/>
      <c r="C48" s="5"/>
      <c r="D48" s="5"/>
      <c r="E48" s="5"/>
      <c r="F48" s="5"/>
      <c r="G48" s="5"/>
      <c r="H48" s="5"/>
      <c r="I48" s="5"/>
      <c r="J48" s="5"/>
      <c r="K48" s="5"/>
      <c r="L48" s="5"/>
      <c r="M48" s="5"/>
      <c r="N48" s="5"/>
      <c r="O48" s="5"/>
      <c r="P48" s="5"/>
      <c r="Q48" s="5"/>
      <c r="R48" s="5"/>
      <c r="S48" s="5"/>
      <c r="T48" s="5"/>
      <c r="U48" s="5"/>
      <c r="V48" s="5"/>
      <c r="W48" s="5"/>
      <c r="X48" s="5"/>
    </row>
    <row r="49" spans="1:24" x14ac:dyDescent="0.25">
      <c r="A49" s="6"/>
      <c r="B49" s="5"/>
      <c r="C49" s="5"/>
      <c r="D49" s="5"/>
      <c r="E49" s="5"/>
      <c r="F49" s="5"/>
      <c r="G49" s="5"/>
      <c r="H49" s="5"/>
      <c r="I49" s="5"/>
      <c r="J49" s="5"/>
      <c r="K49" s="5"/>
      <c r="L49" s="5"/>
      <c r="M49" s="5"/>
      <c r="N49" s="5"/>
      <c r="O49" s="5"/>
      <c r="P49" s="5"/>
      <c r="Q49" s="5"/>
      <c r="R49" s="5"/>
      <c r="S49" s="5"/>
      <c r="T49" s="5"/>
      <c r="U49" s="5"/>
      <c r="V49" s="5"/>
      <c r="W49" s="5"/>
      <c r="X49" s="5"/>
    </row>
    <row r="50" spans="1:24" x14ac:dyDescent="0.25">
      <c r="A50" s="6"/>
      <c r="B50" s="5"/>
      <c r="C50" s="5"/>
      <c r="D50" s="5"/>
      <c r="E50" s="5"/>
      <c r="F50" s="5"/>
      <c r="G50" s="5"/>
      <c r="H50" s="5"/>
      <c r="I50" s="5"/>
      <c r="J50" s="5"/>
      <c r="K50" s="5"/>
      <c r="L50" s="5"/>
      <c r="M50" s="5"/>
      <c r="N50" s="5"/>
      <c r="O50" s="5"/>
      <c r="P50" s="5"/>
      <c r="Q50" s="5"/>
      <c r="R50" s="5"/>
      <c r="S50" s="5"/>
      <c r="T50" s="5"/>
      <c r="U50" s="5"/>
      <c r="V50" s="5"/>
      <c r="W50" s="5"/>
      <c r="X50" s="5"/>
    </row>
    <row r="51" spans="1:24" x14ac:dyDescent="0.25">
      <c r="A51" s="6"/>
      <c r="B51" s="5"/>
      <c r="C51" s="5"/>
      <c r="D51" s="5"/>
      <c r="E51" s="5"/>
      <c r="F51" s="5"/>
      <c r="G51" s="5"/>
      <c r="H51" s="5"/>
      <c r="I51" s="5"/>
      <c r="J51" s="5"/>
      <c r="K51" s="5"/>
      <c r="L51" s="5"/>
      <c r="M51" s="5"/>
      <c r="N51" s="5"/>
      <c r="O51" s="5"/>
      <c r="P51" s="5"/>
      <c r="Q51" s="5"/>
      <c r="R51" s="5"/>
      <c r="S51" s="5"/>
      <c r="T51" s="5"/>
      <c r="U51" s="5"/>
      <c r="V51" s="5"/>
      <c r="W51" s="5"/>
      <c r="X51" s="5"/>
    </row>
    <row r="52" spans="1:24" x14ac:dyDescent="0.25">
      <c r="A52" s="6"/>
      <c r="B52" s="5"/>
      <c r="C52" s="5"/>
      <c r="D52" s="5"/>
      <c r="E52" s="5"/>
      <c r="F52" s="5"/>
      <c r="G52" s="5"/>
      <c r="H52" s="5"/>
      <c r="I52" s="5"/>
      <c r="J52" s="5"/>
      <c r="K52" s="5"/>
      <c r="L52" s="5"/>
      <c r="M52" s="5"/>
      <c r="N52" s="5"/>
      <c r="O52" s="5"/>
      <c r="P52" s="5"/>
      <c r="Q52" s="5"/>
      <c r="R52" s="5"/>
      <c r="S52" s="5"/>
      <c r="T52" s="5"/>
      <c r="U52" s="5"/>
      <c r="V52" s="5"/>
      <c r="W52" s="5"/>
      <c r="X52" s="5"/>
    </row>
    <row r="53" spans="1:24" x14ac:dyDescent="0.25">
      <c r="A53" s="6"/>
      <c r="B53" s="5"/>
      <c r="C53" s="5"/>
      <c r="D53" s="5"/>
      <c r="E53" s="5"/>
      <c r="F53" s="5"/>
      <c r="G53" s="5"/>
      <c r="H53" s="5"/>
      <c r="I53" s="5"/>
      <c r="J53" s="5"/>
      <c r="K53" s="5"/>
      <c r="L53" s="5"/>
      <c r="M53" s="5"/>
      <c r="N53" s="5"/>
      <c r="O53" s="5"/>
      <c r="P53" s="5"/>
      <c r="Q53" s="5"/>
      <c r="R53" s="5"/>
      <c r="S53" s="5"/>
      <c r="T53" s="5"/>
      <c r="U53" s="5"/>
      <c r="V53" s="5"/>
      <c r="W53" s="5"/>
      <c r="X53" s="5"/>
    </row>
    <row r="54" spans="1:24" x14ac:dyDescent="0.25">
      <c r="A54" s="6"/>
      <c r="B54" s="5"/>
      <c r="C54" s="5"/>
      <c r="D54" s="5"/>
      <c r="E54" s="5"/>
      <c r="F54" s="5"/>
      <c r="G54" s="5"/>
      <c r="H54" s="5"/>
      <c r="I54" s="5"/>
      <c r="J54" s="5"/>
      <c r="K54" s="5"/>
      <c r="L54" s="5"/>
      <c r="M54" s="5"/>
      <c r="N54" s="5"/>
      <c r="O54" s="5"/>
      <c r="P54" s="5"/>
      <c r="Q54" s="5"/>
      <c r="R54" s="5"/>
      <c r="S54" s="5"/>
      <c r="T54" s="5"/>
      <c r="U54" s="5"/>
      <c r="V54" s="5"/>
      <c r="W54" s="5"/>
      <c r="X54" s="5"/>
    </row>
    <row r="55" spans="1:24" x14ac:dyDescent="0.25">
      <c r="A55" s="6"/>
      <c r="B55" s="5"/>
      <c r="C55" s="5"/>
      <c r="D55" s="5"/>
      <c r="E55" s="5"/>
      <c r="F55" s="5"/>
      <c r="G55" s="5"/>
      <c r="H55" s="5"/>
      <c r="I55" s="5"/>
      <c r="J55" s="5"/>
      <c r="K55" s="5"/>
      <c r="L55" s="5"/>
      <c r="M55" s="5"/>
      <c r="N55" s="5"/>
      <c r="O55" s="5"/>
      <c r="P55" s="5"/>
      <c r="Q55" s="5"/>
      <c r="R55" s="5"/>
      <c r="S55" s="5"/>
      <c r="T55" s="5"/>
      <c r="U55" s="5"/>
      <c r="V55" s="5"/>
      <c r="W55" s="5"/>
      <c r="X55" s="5"/>
    </row>
    <row r="56" spans="1:24" x14ac:dyDescent="0.25">
      <c r="A56" s="6"/>
      <c r="B56" s="5"/>
      <c r="C56" s="5"/>
      <c r="D56" s="5"/>
      <c r="E56" s="5"/>
      <c r="F56" s="5"/>
      <c r="G56" s="5"/>
      <c r="H56" s="5"/>
      <c r="I56" s="5"/>
      <c r="J56" s="5"/>
      <c r="K56" s="5"/>
      <c r="L56" s="5"/>
      <c r="M56" s="5"/>
      <c r="N56" s="5"/>
      <c r="O56" s="5"/>
      <c r="P56" s="5"/>
      <c r="Q56" s="5"/>
      <c r="R56" s="5"/>
      <c r="S56" s="5"/>
      <c r="T56" s="5"/>
      <c r="U56" s="5"/>
      <c r="V56" s="5"/>
      <c r="W56" s="5"/>
      <c r="X56" s="5"/>
    </row>
    <row r="57" spans="1:24" x14ac:dyDescent="0.25">
      <c r="A57" s="6"/>
      <c r="B57" s="5"/>
      <c r="C57" s="5"/>
      <c r="D57" s="5"/>
      <c r="E57" s="5"/>
      <c r="F57" s="5"/>
      <c r="G57" s="5"/>
      <c r="H57" s="5"/>
      <c r="I57" s="5"/>
      <c r="J57" s="5"/>
      <c r="K57" s="5"/>
      <c r="L57" s="5"/>
      <c r="M57" s="5"/>
      <c r="N57" s="5"/>
      <c r="O57" s="5"/>
      <c r="P57" s="5"/>
      <c r="Q57" s="5"/>
      <c r="R57" s="5"/>
      <c r="S57" s="5"/>
      <c r="T57" s="5"/>
      <c r="U57" s="5"/>
      <c r="V57" s="5"/>
      <c r="W57" s="5"/>
      <c r="X57" s="5"/>
    </row>
    <row r="58" spans="1:24" x14ac:dyDescent="0.25">
      <c r="A58" s="6"/>
      <c r="B58" s="5"/>
      <c r="C58" s="5"/>
      <c r="D58" s="5"/>
      <c r="E58" s="5"/>
      <c r="F58" s="5"/>
      <c r="G58" s="5"/>
      <c r="H58" s="5"/>
      <c r="I58" s="5"/>
      <c r="J58" s="5"/>
      <c r="K58" s="5"/>
      <c r="L58" s="5"/>
      <c r="M58" s="5"/>
      <c r="N58" s="5"/>
      <c r="O58" s="5"/>
      <c r="P58" s="5"/>
      <c r="Q58" s="5"/>
      <c r="R58" s="5"/>
      <c r="S58" s="5"/>
      <c r="T58" s="5"/>
      <c r="U58" s="5"/>
      <c r="V58" s="5"/>
      <c r="W58" s="5"/>
      <c r="X58" s="5"/>
    </row>
    <row r="59" spans="1:24" x14ac:dyDescent="0.25">
      <c r="A59" s="6"/>
      <c r="B59" s="5"/>
      <c r="C59" s="5"/>
      <c r="D59" s="5"/>
      <c r="E59" s="5"/>
      <c r="F59" s="5"/>
      <c r="G59" s="5"/>
      <c r="H59" s="5"/>
      <c r="I59" s="5"/>
      <c r="J59" s="5"/>
      <c r="K59" s="5"/>
      <c r="L59" s="5"/>
      <c r="M59" s="5"/>
      <c r="N59" s="5"/>
      <c r="O59" s="5"/>
      <c r="P59" s="5"/>
      <c r="Q59" s="5"/>
      <c r="R59" s="5"/>
      <c r="S59" s="5"/>
      <c r="T59" s="5"/>
      <c r="U59" s="5"/>
      <c r="V59" s="5"/>
      <c r="W59" s="5"/>
      <c r="X59" s="5"/>
    </row>
    <row r="60" spans="1:24" x14ac:dyDescent="0.25">
      <c r="A60" s="6"/>
      <c r="B60" s="5"/>
      <c r="C60" s="5"/>
      <c r="D60" s="5"/>
      <c r="E60" s="5"/>
      <c r="F60" s="5"/>
      <c r="G60" s="5"/>
      <c r="H60" s="5"/>
      <c r="I60" s="5"/>
      <c r="J60" s="5"/>
      <c r="K60" s="5"/>
      <c r="L60" s="5"/>
      <c r="M60" s="5"/>
      <c r="N60" s="5"/>
      <c r="O60" s="5"/>
      <c r="P60" s="5"/>
      <c r="Q60" s="5"/>
      <c r="R60" s="5"/>
      <c r="S60" s="5"/>
      <c r="T60" s="5"/>
      <c r="U60" s="5"/>
      <c r="V60" s="5"/>
      <c r="W60" s="5"/>
      <c r="X60" s="5"/>
    </row>
    <row r="61" spans="1:24" x14ac:dyDescent="0.25">
      <c r="A61" s="6"/>
      <c r="B61" s="5"/>
      <c r="C61" s="5"/>
      <c r="D61" s="5"/>
      <c r="E61" s="5"/>
      <c r="F61" s="5"/>
      <c r="G61" s="5"/>
      <c r="H61" s="5"/>
      <c r="I61" s="5"/>
      <c r="J61" s="5"/>
      <c r="K61" s="5"/>
      <c r="L61" s="5"/>
      <c r="M61" s="5"/>
      <c r="N61" s="5"/>
      <c r="O61" s="5"/>
      <c r="P61" s="5"/>
      <c r="Q61" s="5"/>
      <c r="R61" s="5"/>
      <c r="S61" s="5"/>
      <c r="T61" s="5"/>
      <c r="U61" s="5"/>
      <c r="V61" s="5"/>
      <c r="W61" s="5"/>
      <c r="X61" s="5"/>
    </row>
    <row r="62" spans="1:24" x14ac:dyDescent="0.25">
      <c r="A62" s="6"/>
      <c r="B62" s="5"/>
      <c r="C62" s="5"/>
      <c r="D62" s="205" t="s">
        <v>158</v>
      </c>
      <c r="E62" s="205"/>
      <c r="F62" s="205"/>
      <c r="G62" s="205"/>
      <c r="H62" s="205"/>
      <c r="I62" s="205"/>
      <c r="J62" s="205"/>
      <c r="K62" s="205"/>
      <c r="L62" s="5"/>
      <c r="M62" s="5"/>
      <c r="N62" s="5"/>
      <c r="O62" s="5"/>
      <c r="P62" s="5"/>
      <c r="Q62" s="5"/>
      <c r="R62" s="5"/>
      <c r="S62" s="5"/>
      <c r="T62" s="5"/>
      <c r="U62" s="5"/>
      <c r="V62" s="5"/>
      <c r="W62" s="5"/>
      <c r="X62" s="5"/>
    </row>
    <row r="63" spans="1:24" ht="15.75" thickBot="1" x14ac:dyDescent="0.3">
      <c r="A63" s="6"/>
      <c r="B63" s="5"/>
      <c r="C63" s="5"/>
      <c r="D63" s="237"/>
      <c r="E63" s="237"/>
      <c r="F63" s="237"/>
      <c r="G63" s="237"/>
      <c r="H63" s="237"/>
      <c r="I63" s="237"/>
      <c r="J63" s="237"/>
      <c r="K63" s="237"/>
      <c r="L63" s="5"/>
      <c r="M63" s="5"/>
      <c r="N63" s="5"/>
      <c r="O63" s="5"/>
      <c r="P63" s="5"/>
      <c r="Q63" s="5"/>
      <c r="R63" s="5"/>
      <c r="S63" s="5"/>
      <c r="T63" s="5"/>
      <c r="U63" s="5"/>
      <c r="V63" s="5"/>
      <c r="W63" s="5"/>
      <c r="X63" s="5"/>
    </row>
    <row r="64" spans="1:24" ht="82.5" customHeight="1" thickBot="1" x14ac:dyDescent="0.3">
      <c r="A64" s="6"/>
      <c r="B64" s="5"/>
      <c r="C64" s="5"/>
      <c r="D64" s="58">
        <f>'W1 Monday '!P84+'W1 Tuesday'!P84+'W1 Wednesday'!P84+'W1 Thursday'!P84+'W1 Friday'!P84+'W1 Saturday'!P84+'W1 Sunday'!P84</f>
        <v>1357.6666666666667</v>
      </c>
      <c r="E64" s="56"/>
      <c r="F64" s="56"/>
      <c r="G64" s="56"/>
      <c r="H64" s="56"/>
      <c r="I64" s="56"/>
      <c r="J64" s="56"/>
      <c r="K64" s="56"/>
      <c r="L64" s="5"/>
      <c r="M64" s="5"/>
      <c r="N64" s="5"/>
      <c r="O64" s="5"/>
      <c r="P64" s="5"/>
      <c r="Q64" s="5"/>
      <c r="R64" s="5"/>
      <c r="S64" s="5"/>
      <c r="T64" s="5"/>
      <c r="U64" s="5"/>
      <c r="V64" s="5"/>
      <c r="W64" s="5"/>
      <c r="X64" s="5"/>
    </row>
    <row r="65" spans="1:24" ht="15" customHeight="1" x14ac:dyDescent="0.25">
      <c r="A65" s="6"/>
      <c r="B65" s="5"/>
      <c r="C65" s="5"/>
      <c r="D65" s="56"/>
      <c r="E65" s="56"/>
      <c r="F65" s="56"/>
      <c r="G65" s="56"/>
      <c r="H65" s="56"/>
      <c r="I65" s="56"/>
      <c r="J65" s="56"/>
      <c r="K65" s="56"/>
      <c r="L65" s="5"/>
      <c r="M65" s="5"/>
      <c r="N65" s="5"/>
      <c r="O65" s="5"/>
      <c r="P65" s="5"/>
      <c r="Q65" s="5"/>
      <c r="R65" s="5"/>
      <c r="S65" s="5"/>
      <c r="T65" s="5"/>
      <c r="U65" s="5"/>
      <c r="V65" s="5"/>
      <c r="W65" s="5"/>
      <c r="X65" s="5"/>
    </row>
    <row r="66" spans="1:24" ht="15" customHeight="1" x14ac:dyDescent="0.25">
      <c r="A66" s="6"/>
      <c r="B66" s="5"/>
      <c r="C66" s="5"/>
      <c r="D66" s="56"/>
      <c r="E66" s="56"/>
      <c r="F66" s="56"/>
      <c r="G66" s="56"/>
      <c r="H66" s="56"/>
      <c r="I66" s="56"/>
      <c r="J66" s="56"/>
      <c r="K66" s="56"/>
      <c r="L66" s="5"/>
      <c r="M66" s="5"/>
      <c r="N66" s="5"/>
      <c r="O66" s="5"/>
      <c r="P66" s="5"/>
      <c r="Q66" s="5"/>
      <c r="R66" s="5"/>
      <c r="S66" s="5"/>
      <c r="T66" s="5"/>
      <c r="U66" s="5"/>
      <c r="V66" s="5"/>
      <c r="W66" s="5"/>
      <c r="X66" s="5"/>
    </row>
    <row r="67" spans="1:24" ht="15" customHeight="1" x14ac:dyDescent="0.25">
      <c r="A67" s="6"/>
      <c r="B67" s="5"/>
      <c r="C67" s="5"/>
      <c r="D67" s="56"/>
      <c r="E67" s="56"/>
      <c r="F67" s="56"/>
      <c r="G67" s="56"/>
      <c r="H67" s="56"/>
      <c r="I67" s="56"/>
      <c r="J67" s="56"/>
      <c r="K67" s="56"/>
      <c r="L67" s="5"/>
      <c r="M67" s="5"/>
      <c r="N67" s="5"/>
      <c r="O67" s="5"/>
      <c r="P67" s="5"/>
      <c r="Q67" s="5"/>
      <c r="R67" s="5"/>
      <c r="S67" s="5"/>
      <c r="T67" s="5"/>
      <c r="U67" s="5"/>
      <c r="V67" s="5"/>
      <c r="W67" s="5"/>
      <c r="X67" s="5"/>
    </row>
    <row r="68" spans="1:24" ht="15.75" customHeight="1" x14ac:dyDescent="0.25">
      <c r="A68" s="6"/>
      <c r="B68" s="5"/>
      <c r="C68" s="5"/>
      <c r="D68" s="56"/>
      <c r="E68" s="56"/>
      <c r="F68" s="56"/>
      <c r="G68" s="56"/>
      <c r="H68" s="56"/>
      <c r="I68" s="56"/>
      <c r="J68" s="56"/>
      <c r="K68" s="56"/>
      <c r="L68" s="5"/>
      <c r="M68" s="5"/>
      <c r="N68" s="5"/>
      <c r="O68" s="5"/>
      <c r="P68" s="5"/>
      <c r="Q68" s="5"/>
      <c r="R68" s="5"/>
      <c r="S68" s="5"/>
      <c r="T68" s="5"/>
      <c r="U68" s="5"/>
      <c r="V68" s="5"/>
      <c r="W68" s="5"/>
      <c r="X68" s="5"/>
    </row>
    <row r="69" spans="1:24" x14ac:dyDescent="0.25">
      <c r="A69" s="6"/>
      <c r="B69" s="5"/>
      <c r="C69" s="5"/>
      <c r="D69" s="5"/>
      <c r="E69" s="5"/>
      <c r="F69" s="5"/>
      <c r="G69" s="5"/>
      <c r="H69" s="5"/>
      <c r="I69" s="5"/>
      <c r="J69" s="5"/>
      <c r="K69" s="5"/>
      <c r="L69" s="5"/>
      <c r="M69" s="5"/>
      <c r="N69" s="5"/>
      <c r="O69" s="5"/>
      <c r="P69" s="5"/>
      <c r="Q69" s="5"/>
      <c r="R69" s="5"/>
      <c r="S69" s="5"/>
      <c r="T69" s="5"/>
      <c r="U69" s="5"/>
      <c r="V69" s="5"/>
      <c r="W69" s="5"/>
      <c r="X69" s="5"/>
    </row>
    <row r="70" spans="1:24" x14ac:dyDescent="0.25">
      <c r="A70" s="6"/>
      <c r="B70" s="6"/>
      <c r="C70" s="6"/>
      <c r="D70" s="6"/>
      <c r="E70" s="6"/>
      <c r="F70" s="6"/>
      <c r="G70" s="6"/>
      <c r="H70" s="6"/>
      <c r="I70" s="6"/>
      <c r="J70" s="6"/>
      <c r="K70" s="6"/>
      <c r="L70" s="6"/>
      <c r="M70" s="6"/>
      <c r="N70" s="6"/>
      <c r="O70" s="6"/>
      <c r="P70" s="6"/>
      <c r="Q70" s="6"/>
      <c r="R70" s="6"/>
      <c r="S70" s="6"/>
      <c r="T70" s="6"/>
      <c r="U70" s="6"/>
      <c r="V70" s="6"/>
      <c r="W70" s="6"/>
      <c r="X70" s="6"/>
    </row>
  </sheetData>
  <mergeCells count="4">
    <mergeCell ref="B5:T5"/>
    <mergeCell ref="B2:T4"/>
    <mergeCell ref="D62:K63"/>
    <mergeCell ref="I6:L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X100"/>
  <sheetViews>
    <sheetView workbookViewId="0"/>
  </sheetViews>
  <sheetFormatPr defaultRowHeight="15" x14ac:dyDescent="0.25"/>
  <sheetData>
    <row r="1" spans="1:24" x14ac:dyDescent="0.25">
      <c r="A1" s="6"/>
      <c r="B1" s="6"/>
      <c r="C1" s="6"/>
      <c r="D1" s="6"/>
      <c r="E1" s="6"/>
      <c r="F1" s="6"/>
      <c r="G1" s="6"/>
      <c r="H1" s="6"/>
      <c r="I1" s="6"/>
      <c r="J1" s="6"/>
      <c r="K1" s="6"/>
      <c r="L1" s="6"/>
      <c r="M1" s="6"/>
      <c r="N1" s="6"/>
      <c r="O1" s="6"/>
      <c r="P1" s="6"/>
      <c r="Q1" s="6"/>
      <c r="R1" s="6"/>
      <c r="S1" s="6"/>
      <c r="T1" s="6"/>
      <c r="U1" s="6"/>
      <c r="V1" s="6"/>
      <c r="W1" s="6"/>
      <c r="X1" s="6"/>
    </row>
    <row r="2" spans="1:24" x14ac:dyDescent="0.25">
      <c r="A2" s="6"/>
      <c r="B2" s="216" t="s">
        <v>2</v>
      </c>
      <c r="C2" s="216"/>
      <c r="D2" s="216"/>
      <c r="E2" s="216"/>
      <c r="F2" s="216"/>
      <c r="G2" s="216"/>
      <c r="H2" s="216"/>
      <c r="I2" s="216"/>
      <c r="J2" s="216"/>
      <c r="K2" s="216"/>
      <c r="L2" s="216"/>
      <c r="M2" s="216"/>
      <c r="N2" s="216"/>
      <c r="O2" s="216"/>
      <c r="P2" s="216"/>
      <c r="Q2" s="216"/>
      <c r="R2" s="216"/>
      <c r="S2" s="216"/>
      <c r="T2" s="216"/>
      <c r="U2" s="5"/>
      <c r="V2" s="5"/>
      <c r="W2" s="5"/>
      <c r="X2" s="5"/>
    </row>
    <row r="3" spans="1:24" x14ac:dyDescent="0.25">
      <c r="A3" s="6"/>
      <c r="B3" s="216"/>
      <c r="C3" s="216"/>
      <c r="D3" s="216"/>
      <c r="E3" s="216"/>
      <c r="F3" s="216"/>
      <c r="G3" s="216"/>
      <c r="H3" s="216"/>
      <c r="I3" s="216"/>
      <c r="J3" s="216"/>
      <c r="K3" s="216"/>
      <c r="L3" s="216"/>
      <c r="M3" s="216"/>
      <c r="N3" s="216"/>
      <c r="O3" s="216"/>
      <c r="P3" s="216"/>
      <c r="Q3" s="216"/>
      <c r="R3" s="216"/>
      <c r="S3" s="216"/>
      <c r="T3" s="216"/>
      <c r="U3" s="5"/>
      <c r="V3" s="5"/>
      <c r="W3" s="5"/>
      <c r="X3" s="5"/>
    </row>
    <row r="4" spans="1:24" ht="15.75" thickBot="1" x14ac:dyDescent="0.3">
      <c r="A4" s="6"/>
      <c r="B4" s="217"/>
      <c r="C4" s="217"/>
      <c r="D4" s="217"/>
      <c r="E4" s="217"/>
      <c r="F4" s="217"/>
      <c r="G4" s="217"/>
      <c r="H4" s="217"/>
      <c r="I4" s="217"/>
      <c r="J4" s="217"/>
      <c r="K4" s="217"/>
      <c r="L4" s="217"/>
      <c r="M4" s="217"/>
      <c r="N4" s="217"/>
      <c r="O4" s="217"/>
      <c r="P4" s="217"/>
      <c r="Q4" s="217"/>
      <c r="R4" s="217"/>
      <c r="S4" s="217"/>
      <c r="T4" s="217"/>
      <c r="U4" s="5"/>
      <c r="V4" s="5"/>
      <c r="W4" s="5"/>
      <c r="X4" s="5"/>
    </row>
    <row r="5" spans="1:24" ht="15.75" thickBot="1" x14ac:dyDescent="0.3">
      <c r="A5" s="6"/>
      <c r="B5" s="218" t="s">
        <v>0</v>
      </c>
      <c r="C5" s="219"/>
      <c r="D5" s="219"/>
      <c r="E5" s="219"/>
      <c r="F5" s="219"/>
      <c r="G5" s="219"/>
      <c r="H5" s="219"/>
      <c r="I5" s="219"/>
      <c r="J5" s="219"/>
      <c r="K5" s="219"/>
      <c r="L5" s="219"/>
      <c r="M5" s="219"/>
      <c r="N5" s="219"/>
      <c r="O5" s="219"/>
      <c r="P5" s="219"/>
      <c r="Q5" s="219"/>
      <c r="R5" s="219"/>
      <c r="S5" s="219"/>
      <c r="T5" s="220"/>
      <c r="U5" s="5"/>
      <c r="V5" s="5"/>
      <c r="W5" s="5"/>
      <c r="X5" s="5"/>
    </row>
    <row r="6" spans="1:24" x14ac:dyDescent="0.25">
      <c r="A6" s="6"/>
      <c r="B6" s="5"/>
      <c r="C6" s="5"/>
      <c r="D6" s="5"/>
      <c r="E6" s="5"/>
      <c r="F6" s="5"/>
      <c r="G6" s="5"/>
      <c r="H6" s="5"/>
      <c r="I6" s="5"/>
      <c r="J6" s="5"/>
      <c r="K6" s="5"/>
      <c r="L6" s="5"/>
      <c r="M6" s="5"/>
      <c r="N6" s="5"/>
      <c r="O6" s="5"/>
      <c r="P6" s="235">
        <f ca="1">NOW()</f>
        <v>41346.492132175925</v>
      </c>
      <c r="Q6" s="256"/>
      <c r="R6" s="256"/>
      <c r="S6" s="256"/>
      <c r="T6" s="5"/>
      <c r="U6" s="5"/>
      <c r="V6" s="5"/>
      <c r="W6" s="5"/>
      <c r="X6" s="5"/>
    </row>
    <row r="7" spans="1:24" x14ac:dyDescent="0.25">
      <c r="A7" s="6"/>
      <c r="B7" s="5"/>
      <c r="C7" s="5"/>
      <c r="D7" s="5"/>
      <c r="E7" s="5"/>
      <c r="F7" s="5"/>
      <c r="G7" s="5"/>
      <c r="H7" s="5"/>
      <c r="I7" s="5"/>
      <c r="J7" s="5"/>
      <c r="K7" s="5"/>
      <c r="L7" s="5"/>
      <c r="M7" s="5"/>
      <c r="N7" s="5"/>
      <c r="O7" s="5"/>
      <c r="P7" s="257"/>
      <c r="Q7" s="257"/>
      <c r="R7" s="257"/>
      <c r="S7" s="257"/>
      <c r="T7" s="5"/>
      <c r="U7" s="5"/>
      <c r="V7" s="5"/>
      <c r="W7" s="5"/>
      <c r="X7" s="5"/>
    </row>
    <row r="8" spans="1:24" ht="15" customHeight="1" x14ac:dyDescent="0.25">
      <c r="A8" s="6"/>
      <c r="B8" s="221" t="s">
        <v>3</v>
      </c>
      <c r="C8" s="222"/>
      <c r="D8" s="222"/>
      <c r="E8" s="12"/>
      <c r="F8" s="12"/>
      <c r="G8" s="12"/>
      <c r="H8" s="12"/>
      <c r="I8" s="12"/>
      <c r="J8" s="12"/>
      <c r="K8" s="9"/>
      <c r="L8" s="9"/>
      <c r="M8" s="9"/>
      <c r="N8" s="9"/>
      <c r="O8" s="9"/>
      <c r="P8" s="9"/>
      <c r="Q8" s="9"/>
      <c r="R8" s="9"/>
      <c r="S8" s="9"/>
      <c r="T8" s="5"/>
      <c r="U8" s="5"/>
      <c r="V8" s="5"/>
      <c r="W8" s="5"/>
      <c r="X8" s="5"/>
    </row>
    <row r="9" spans="1:24" ht="15" customHeight="1" x14ac:dyDescent="0.25">
      <c r="A9" s="6"/>
      <c r="B9" s="222"/>
      <c r="C9" s="222"/>
      <c r="D9" s="222"/>
      <c r="E9" s="12"/>
      <c r="F9" s="12"/>
      <c r="G9" s="12"/>
      <c r="H9" s="12"/>
      <c r="I9" s="12"/>
      <c r="J9" s="12"/>
      <c r="K9" s="9"/>
      <c r="L9" s="9"/>
      <c r="M9" s="9"/>
      <c r="N9" s="9"/>
      <c r="O9" s="9"/>
      <c r="P9" s="9"/>
      <c r="Q9" s="9"/>
      <c r="R9" s="9"/>
      <c r="S9" s="9"/>
      <c r="T9" s="5"/>
      <c r="U9" s="5"/>
      <c r="V9" s="5"/>
      <c r="W9" s="5"/>
      <c r="X9" s="5"/>
    </row>
    <row r="10" spans="1:24"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c r="U10" s="5"/>
      <c r="V10" s="5"/>
      <c r="W10" s="5"/>
      <c r="X10" s="5"/>
    </row>
    <row r="11" spans="1:24" x14ac:dyDescent="0.25">
      <c r="A11" s="6"/>
      <c r="B11" s="206" t="s">
        <v>28</v>
      </c>
      <c r="C11" s="207"/>
      <c r="D11" s="208"/>
      <c r="E11" s="168">
        <f>IF(B11="","",VLOOKUP(B11,Breakfat_List,2,FALSE))</f>
        <v>350</v>
      </c>
      <c r="F11" s="169"/>
      <c r="G11" s="170"/>
      <c r="H11" s="168">
        <v>67</v>
      </c>
      <c r="I11" s="169"/>
      <c r="J11" s="170"/>
      <c r="K11" s="168">
        <f>IF(B11="",0,(E11/100)*H11)</f>
        <v>234.5</v>
      </c>
      <c r="L11" s="169"/>
      <c r="M11" s="170"/>
      <c r="N11" s="5"/>
      <c r="O11" s="5"/>
      <c r="P11" s="186" t="s">
        <v>137</v>
      </c>
      <c r="Q11" s="187"/>
      <c r="R11" s="188"/>
      <c r="S11" s="5"/>
      <c r="T11" s="5"/>
      <c r="U11" s="5"/>
      <c r="V11" s="5"/>
      <c r="W11" s="5"/>
      <c r="X11" s="5"/>
    </row>
    <row r="12" spans="1:24" x14ac:dyDescent="0.25">
      <c r="A12" s="6"/>
      <c r="B12" s="209"/>
      <c r="C12" s="210"/>
      <c r="D12" s="211"/>
      <c r="E12" s="171"/>
      <c r="F12" s="172"/>
      <c r="G12" s="173"/>
      <c r="H12" s="171"/>
      <c r="I12" s="172"/>
      <c r="J12" s="173"/>
      <c r="K12" s="171"/>
      <c r="L12" s="172"/>
      <c r="M12" s="173"/>
      <c r="N12" s="5"/>
      <c r="O12" s="5"/>
      <c r="P12" s="189"/>
      <c r="Q12" s="190"/>
      <c r="R12" s="191"/>
      <c r="S12" s="5"/>
      <c r="T12" s="5"/>
      <c r="U12" s="5"/>
      <c r="V12" s="5"/>
      <c r="W12" s="5"/>
      <c r="X12" s="5"/>
    </row>
    <row r="13" spans="1:24" x14ac:dyDescent="0.25">
      <c r="A13" s="6"/>
      <c r="B13" s="212"/>
      <c r="C13" s="213"/>
      <c r="D13" s="214"/>
      <c r="E13" s="174"/>
      <c r="F13" s="175"/>
      <c r="G13" s="176"/>
      <c r="H13" s="174"/>
      <c r="I13" s="175"/>
      <c r="J13" s="176"/>
      <c r="K13" s="174"/>
      <c r="L13" s="175"/>
      <c r="M13" s="176"/>
      <c r="N13" s="5"/>
      <c r="O13" s="5"/>
      <c r="P13" s="192"/>
      <c r="Q13" s="193"/>
      <c r="R13" s="194"/>
      <c r="S13" s="5"/>
      <c r="T13" s="5"/>
      <c r="U13" s="5"/>
      <c r="V13" s="5"/>
      <c r="W13" s="5"/>
      <c r="X13" s="5"/>
    </row>
    <row r="14" spans="1:24" x14ac:dyDescent="0.25">
      <c r="A14" s="6"/>
      <c r="B14" s="5"/>
      <c r="C14" s="5"/>
      <c r="D14" s="5"/>
      <c r="E14" s="5"/>
      <c r="F14" s="5"/>
      <c r="G14" s="5"/>
      <c r="H14" s="5"/>
      <c r="I14" s="5"/>
      <c r="J14" s="5"/>
      <c r="K14" s="5"/>
      <c r="L14" s="5"/>
      <c r="M14" s="5"/>
      <c r="N14" s="5"/>
      <c r="O14" s="5"/>
      <c r="P14" s="186">
        <v>10</v>
      </c>
      <c r="Q14" s="187"/>
      <c r="R14" s="188"/>
      <c r="S14" s="5"/>
      <c r="T14" s="5"/>
      <c r="U14" s="5"/>
      <c r="V14" s="5"/>
      <c r="W14" s="5"/>
      <c r="X14" s="5"/>
    </row>
    <row r="15" spans="1:24" x14ac:dyDescent="0.25">
      <c r="A15" s="6"/>
      <c r="B15" s="215" t="s">
        <v>8</v>
      </c>
      <c r="C15" s="215"/>
      <c r="D15" s="215"/>
      <c r="E15" s="5"/>
      <c r="F15" s="5"/>
      <c r="G15" s="5"/>
      <c r="H15" s="5"/>
      <c r="I15" s="5"/>
      <c r="J15" s="5"/>
      <c r="K15" s="5"/>
      <c r="L15" s="5"/>
      <c r="M15" s="5"/>
      <c r="N15" s="5"/>
      <c r="O15" s="5"/>
      <c r="P15" s="189"/>
      <c r="Q15" s="190"/>
      <c r="R15" s="191"/>
      <c r="S15" s="5"/>
      <c r="T15" s="5"/>
      <c r="U15" s="5"/>
      <c r="V15" s="5"/>
      <c r="W15" s="5"/>
      <c r="X15" s="5"/>
    </row>
    <row r="16" spans="1:24" x14ac:dyDescent="0.25">
      <c r="A16" s="6"/>
      <c r="B16" s="215"/>
      <c r="C16" s="215"/>
      <c r="D16" s="215"/>
      <c r="E16" s="5"/>
      <c r="F16" s="5"/>
      <c r="G16" s="5"/>
      <c r="H16" s="5"/>
      <c r="I16" s="5"/>
      <c r="J16" s="5"/>
      <c r="K16" s="5"/>
      <c r="L16" s="5"/>
      <c r="M16" s="5"/>
      <c r="N16" s="5"/>
      <c r="O16" s="5"/>
      <c r="P16" s="192"/>
      <c r="Q16" s="193"/>
      <c r="R16" s="194"/>
      <c r="S16" s="5"/>
      <c r="T16" s="5"/>
      <c r="U16" s="5"/>
      <c r="V16" s="5"/>
      <c r="W16" s="5"/>
      <c r="X16" s="5"/>
    </row>
    <row r="17" spans="1:24" x14ac:dyDescent="0.25">
      <c r="A17" s="6"/>
      <c r="B17" s="157"/>
      <c r="C17" s="157"/>
      <c r="D17" s="157"/>
      <c r="E17" s="157"/>
      <c r="F17" s="157"/>
      <c r="G17" s="157"/>
      <c r="H17" s="157"/>
      <c r="I17" s="157"/>
      <c r="J17" s="157"/>
      <c r="K17" s="157"/>
      <c r="L17" s="157"/>
      <c r="M17" s="157"/>
      <c r="N17" s="5"/>
      <c r="O17" s="5"/>
      <c r="P17" s="238">
        <f>VLOOKUP(P11,Gentle_Activities,2,FALSE)/60*P14</f>
        <v>0.83333333333333326</v>
      </c>
      <c r="Q17" s="239"/>
      <c r="R17" s="240"/>
      <c r="S17" s="5"/>
      <c r="T17" s="5"/>
      <c r="U17" s="5"/>
      <c r="V17" s="5"/>
      <c r="W17" s="5"/>
      <c r="X17" s="5"/>
    </row>
    <row r="18" spans="1:24" ht="15" customHeight="1" x14ac:dyDescent="0.25">
      <c r="A18" s="6"/>
      <c r="B18" s="159" t="s">
        <v>29</v>
      </c>
      <c r="C18" s="160"/>
      <c r="D18" s="161"/>
      <c r="E18" s="159">
        <f>IF(B18="","",VLOOKUP(B18,Morning_Snacks,2,FALSE))</f>
        <v>0</v>
      </c>
      <c r="F18" s="160"/>
      <c r="G18" s="161"/>
      <c r="H18" s="159"/>
      <c r="I18" s="160"/>
      <c r="J18" s="161"/>
      <c r="K18" s="168">
        <f>IF(B18="",0,(E18/100)*H18)</f>
        <v>0</v>
      </c>
      <c r="L18" s="169"/>
      <c r="M18" s="170"/>
      <c r="N18" s="5"/>
      <c r="O18" s="5"/>
      <c r="P18" s="241"/>
      <c r="Q18" s="242"/>
      <c r="R18" s="243"/>
      <c r="S18" s="5"/>
      <c r="T18" s="5"/>
      <c r="U18" s="5"/>
      <c r="V18" s="5"/>
      <c r="W18" s="5"/>
      <c r="X18" s="5"/>
    </row>
    <row r="19" spans="1:24" ht="18" customHeight="1" x14ac:dyDescent="0.25">
      <c r="A19" s="6"/>
      <c r="B19" s="162"/>
      <c r="C19" s="163"/>
      <c r="D19" s="164"/>
      <c r="E19" s="162"/>
      <c r="F19" s="163"/>
      <c r="G19" s="164"/>
      <c r="H19" s="162"/>
      <c r="I19" s="163"/>
      <c r="J19" s="164"/>
      <c r="K19" s="171"/>
      <c r="L19" s="172"/>
      <c r="M19" s="173"/>
      <c r="N19" s="5"/>
      <c r="O19" s="5"/>
      <c r="P19" s="244"/>
      <c r="Q19" s="245"/>
      <c r="R19" s="246"/>
      <c r="S19" s="5"/>
      <c r="T19" s="5"/>
      <c r="U19" s="5"/>
      <c r="V19" s="5"/>
      <c r="W19" s="5"/>
      <c r="X19" s="5"/>
    </row>
    <row r="20" spans="1:24" ht="15" customHeight="1" x14ac:dyDescent="0.25">
      <c r="A20" s="6"/>
      <c r="B20" s="165"/>
      <c r="C20" s="166"/>
      <c r="D20" s="167"/>
      <c r="E20" s="165"/>
      <c r="F20" s="166"/>
      <c r="G20" s="167"/>
      <c r="H20" s="165"/>
      <c r="I20" s="166"/>
      <c r="J20" s="167"/>
      <c r="K20" s="174"/>
      <c r="L20" s="175"/>
      <c r="M20" s="176"/>
      <c r="N20" s="5"/>
      <c r="O20" s="5"/>
      <c r="P20" s="25"/>
      <c r="Q20" s="25"/>
      <c r="R20" s="25"/>
      <c r="S20" s="5"/>
      <c r="T20" s="5"/>
      <c r="U20" s="5"/>
      <c r="V20" s="5"/>
      <c r="W20" s="5"/>
      <c r="X20" s="5"/>
    </row>
    <row r="21" spans="1:24" x14ac:dyDescent="0.25">
      <c r="A21" s="6"/>
      <c r="B21" s="5"/>
      <c r="C21" s="5"/>
      <c r="D21" s="5"/>
      <c r="E21" s="5"/>
      <c r="F21" s="5"/>
      <c r="G21" s="5"/>
      <c r="H21" s="5"/>
      <c r="I21" s="5"/>
      <c r="J21" s="5"/>
      <c r="K21" s="5"/>
      <c r="L21" s="5"/>
      <c r="M21" s="5"/>
      <c r="N21" s="5"/>
      <c r="O21" s="5"/>
      <c r="P21" s="25"/>
      <c r="Q21" s="25"/>
      <c r="R21" s="25"/>
      <c r="S21" s="5"/>
      <c r="T21" s="5"/>
      <c r="U21" s="5"/>
      <c r="V21" s="5"/>
      <c r="W21" s="5"/>
      <c r="X21" s="5"/>
    </row>
    <row r="22" spans="1:24" x14ac:dyDescent="0.25">
      <c r="A22" s="6"/>
      <c r="B22" s="143" t="s">
        <v>9</v>
      </c>
      <c r="C22" s="205"/>
      <c r="D22" s="205"/>
      <c r="E22" s="5"/>
      <c r="F22" s="5"/>
      <c r="G22" s="5"/>
      <c r="H22" s="5"/>
      <c r="I22" s="5"/>
      <c r="J22" s="5"/>
      <c r="K22" s="5"/>
      <c r="L22" s="5"/>
      <c r="M22" s="5"/>
      <c r="N22" s="5"/>
      <c r="O22" s="5"/>
      <c r="P22" s="25"/>
      <c r="Q22" s="25"/>
      <c r="R22" s="25"/>
      <c r="S22" s="5"/>
      <c r="T22" s="5"/>
      <c r="U22" s="5"/>
      <c r="V22" s="5"/>
      <c r="W22" s="5"/>
      <c r="X22" s="5"/>
    </row>
    <row r="23" spans="1:24" ht="15" customHeight="1" x14ac:dyDescent="0.25">
      <c r="A23" s="6"/>
      <c r="B23" s="205"/>
      <c r="C23" s="205"/>
      <c r="D23" s="205"/>
      <c r="E23" s="5"/>
      <c r="F23" s="5"/>
      <c r="G23" s="5"/>
      <c r="H23" s="5"/>
      <c r="I23" s="5"/>
      <c r="J23" s="5"/>
      <c r="K23" s="5"/>
      <c r="L23" s="5"/>
      <c r="M23" s="5"/>
      <c r="N23" s="5"/>
      <c r="O23" s="5"/>
      <c r="P23" s="186" t="s">
        <v>137</v>
      </c>
      <c r="Q23" s="187"/>
      <c r="R23" s="188"/>
      <c r="S23" s="5"/>
      <c r="T23" s="5"/>
      <c r="U23" s="5"/>
      <c r="V23" s="5"/>
      <c r="W23" s="5"/>
      <c r="X23" s="5"/>
    </row>
    <row r="24" spans="1:24" ht="15" customHeight="1" x14ac:dyDescent="0.25">
      <c r="A24" s="6"/>
      <c r="B24" s="5"/>
      <c r="C24" s="5"/>
      <c r="D24" s="5"/>
      <c r="E24" s="5"/>
      <c r="F24" s="5"/>
      <c r="G24" s="5"/>
      <c r="H24" s="5"/>
      <c r="I24" s="5"/>
      <c r="J24" s="5"/>
      <c r="K24" s="5"/>
      <c r="L24" s="5"/>
      <c r="M24" s="5"/>
      <c r="N24" s="5"/>
      <c r="O24" s="5"/>
      <c r="P24" s="189"/>
      <c r="Q24" s="190"/>
      <c r="R24" s="191"/>
      <c r="S24" s="5"/>
      <c r="T24" s="5"/>
      <c r="U24" s="5"/>
      <c r="V24" s="5"/>
      <c r="W24" s="5"/>
      <c r="X24" s="5"/>
    </row>
    <row r="25" spans="1:24" ht="15" customHeight="1" x14ac:dyDescent="0.25">
      <c r="A25" s="6"/>
      <c r="B25" s="168"/>
      <c r="C25" s="169"/>
      <c r="D25" s="170"/>
      <c r="E25" s="168" t="str">
        <f>IF(B25="","",VLOOKUP(B25,Lunch_List,2,FALSE))</f>
        <v/>
      </c>
      <c r="F25" s="169"/>
      <c r="G25" s="170"/>
      <c r="H25" s="168"/>
      <c r="I25" s="169"/>
      <c r="J25" s="170"/>
      <c r="K25" s="168">
        <f>IF(B25="",0,(E25/100)*H25)</f>
        <v>0</v>
      </c>
      <c r="L25" s="169"/>
      <c r="M25" s="170"/>
      <c r="N25" s="5"/>
      <c r="O25" s="5"/>
      <c r="P25" s="192"/>
      <c r="Q25" s="193"/>
      <c r="R25" s="194"/>
      <c r="S25" s="5"/>
      <c r="T25" s="5"/>
      <c r="U25" s="5"/>
      <c r="V25" s="5"/>
      <c r="W25" s="5"/>
      <c r="X25" s="5"/>
    </row>
    <row r="26" spans="1:24" ht="15" customHeight="1" x14ac:dyDescent="0.25">
      <c r="A26" s="6"/>
      <c r="B26" s="171"/>
      <c r="C26" s="172"/>
      <c r="D26" s="173"/>
      <c r="E26" s="171"/>
      <c r="F26" s="172"/>
      <c r="G26" s="173"/>
      <c r="H26" s="171"/>
      <c r="I26" s="172"/>
      <c r="J26" s="173"/>
      <c r="K26" s="171"/>
      <c r="L26" s="172"/>
      <c r="M26" s="173"/>
      <c r="N26" s="5"/>
      <c r="O26" s="5"/>
      <c r="P26" s="186">
        <v>78</v>
      </c>
      <c r="Q26" s="187"/>
      <c r="R26" s="188"/>
      <c r="S26" s="5"/>
      <c r="T26" s="5"/>
      <c r="U26" s="5"/>
      <c r="V26" s="5"/>
      <c r="W26" s="5"/>
      <c r="X26" s="5"/>
    </row>
    <row r="27" spans="1:24" ht="15" customHeight="1" x14ac:dyDescent="0.25">
      <c r="A27" s="6"/>
      <c r="B27" s="174"/>
      <c r="C27" s="175"/>
      <c r="D27" s="176"/>
      <c r="E27" s="174"/>
      <c r="F27" s="175"/>
      <c r="G27" s="176"/>
      <c r="H27" s="174"/>
      <c r="I27" s="175"/>
      <c r="J27" s="176"/>
      <c r="K27" s="174"/>
      <c r="L27" s="175"/>
      <c r="M27" s="176"/>
      <c r="N27" s="5"/>
      <c r="O27" s="5"/>
      <c r="P27" s="189"/>
      <c r="Q27" s="190"/>
      <c r="R27" s="191"/>
      <c r="S27" s="5"/>
      <c r="T27" s="5"/>
      <c r="U27" s="5"/>
      <c r="V27" s="5"/>
      <c r="W27" s="5"/>
      <c r="X27" s="5"/>
    </row>
    <row r="28" spans="1:24" ht="15" customHeight="1" x14ac:dyDescent="0.25">
      <c r="A28" s="6"/>
      <c r="B28" s="5"/>
      <c r="C28" s="5"/>
      <c r="D28" s="5"/>
      <c r="E28" s="5"/>
      <c r="F28" s="5"/>
      <c r="G28" s="5"/>
      <c r="H28" s="5"/>
      <c r="I28" s="5"/>
      <c r="J28" s="5"/>
      <c r="K28" s="5"/>
      <c r="L28" s="5"/>
      <c r="M28" s="5"/>
      <c r="N28" s="5"/>
      <c r="O28" s="5"/>
      <c r="P28" s="192"/>
      <c r="Q28" s="193"/>
      <c r="R28" s="194"/>
      <c r="S28" s="5"/>
      <c r="T28" s="5"/>
      <c r="U28" s="5"/>
      <c r="V28" s="5"/>
      <c r="W28" s="5"/>
      <c r="X28" s="5"/>
    </row>
    <row r="29" spans="1:24" ht="15" customHeight="1" x14ac:dyDescent="0.25">
      <c r="A29" s="6"/>
      <c r="B29" s="143" t="s">
        <v>10</v>
      </c>
      <c r="C29" s="143"/>
      <c r="D29" s="143"/>
      <c r="E29" s="143"/>
      <c r="F29" s="5"/>
      <c r="G29" s="5"/>
      <c r="H29" s="5"/>
      <c r="I29" s="5"/>
      <c r="J29" s="5"/>
      <c r="K29" s="5"/>
      <c r="L29" s="5"/>
      <c r="M29" s="5"/>
      <c r="N29" s="5"/>
      <c r="O29" s="5"/>
      <c r="P29" s="238">
        <f>VLOOKUP(P23,Gentle_Activities,2,FALSE)/60*P26</f>
        <v>6.5</v>
      </c>
      <c r="Q29" s="239"/>
      <c r="R29" s="240"/>
      <c r="S29" s="5"/>
      <c r="T29" s="5"/>
      <c r="U29" s="5"/>
      <c r="V29" s="5"/>
      <c r="W29" s="5"/>
      <c r="X29" s="5"/>
    </row>
    <row r="30" spans="1:24" ht="15" customHeight="1" x14ac:dyDescent="0.25">
      <c r="A30" s="6"/>
      <c r="B30" s="143"/>
      <c r="C30" s="143"/>
      <c r="D30" s="143"/>
      <c r="E30" s="143"/>
      <c r="F30" s="5"/>
      <c r="G30" s="5"/>
      <c r="H30" s="5"/>
      <c r="I30" s="5"/>
      <c r="J30" s="5"/>
      <c r="K30" s="5"/>
      <c r="L30" s="5"/>
      <c r="M30" s="5"/>
      <c r="N30" s="5"/>
      <c r="O30" s="5"/>
      <c r="P30" s="241"/>
      <c r="Q30" s="242"/>
      <c r="R30" s="243"/>
      <c r="S30" s="5"/>
      <c r="T30" s="5"/>
      <c r="U30" s="5"/>
      <c r="V30" s="5"/>
      <c r="W30" s="5"/>
      <c r="X30" s="5"/>
    </row>
    <row r="31" spans="1:24" ht="15" customHeight="1" x14ac:dyDescent="0.25">
      <c r="A31" s="6"/>
      <c r="B31" s="5"/>
      <c r="C31" s="5"/>
      <c r="D31" s="5"/>
      <c r="E31" s="5"/>
      <c r="F31" s="5"/>
      <c r="G31" s="5"/>
      <c r="H31" s="5"/>
      <c r="I31" s="5"/>
      <c r="J31" s="5"/>
      <c r="K31" s="5"/>
      <c r="L31" s="5"/>
      <c r="M31" s="5"/>
      <c r="N31" s="5"/>
      <c r="O31" s="5"/>
      <c r="P31" s="244"/>
      <c r="Q31" s="245"/>
      <c r="R31" s="246"/>
      <c r="S31" s="5"/>
      <c r="T31" s="5"/>
      <c r="U31" s="5"/>
      <c r="V31" s="5"/>
      <c r="W31" s="5"/>
      <c r="X31" s="5"/>
    </row>
    <row r="32" spans="1:24" ht="15" customHeight="1" x14ac:dyDescent="0.25">
      <c r="A32" s="6"/>
      <c r="B32" s="150"/>
      <c r="C32" s="151"/>
      <c r="D32" s="152"/>
      <c r="E32" s="159" t="str">
        <f>IF(B32="","",VLOOKUP(B32,Afternoon_Snacks,2,FALSE))</f>
        <v/>
      </c>
      <c r="F32" s="160"/>
      <c r="G32" s="161"/>
      <c r="H32" s="150"/>
      <c r="I32" s="151"/>
      <c r="J32" s="152"/>
      <c r="K32" s="168">
        <f>IF(B32="",0,(E32/100)*H32)</f>
        <v>0</v>
      </c>
      <c r="L32" s="169"/>
      <c r="M32" s="170"/>
      <c r="N32" s="5"/>
      <c r="O32" s="5"/>
      <c r="P32" s="5"/>
      <c r="Q32" s="5"/>
      <c r="R32" s="5"/>
      <c r="S32" s="5"/>
      <c r="T32" s="5"/>
      <c r="U32" s="5"/>
      <c r="V32" s="5"/>
      <c r="W32" s="5"/>
      <c r="X32" s="5"/>
    </row>
    <row r="33" spans="1:24" ht="15" customHeight="1" x14ac:dyDescent="0.25">
      <c r="A33" s="6"/>
      <c r="B33" s="153"/>
      <c r="C33" s="154"/>
      <c r="D33" s="155"/>
      <c r="E33" s="162"/>
      <c r="F33" s="163"/>
      <c r="G33" s="164"/>
      <c r="H33" s="153"/>
      <c r="I33" s="154"/>
      <c r="J33" s="155"/>
      <c r="K33" s="171"/>
      <c r="L33" s="172"/>
      <c r="M33" s="173"/>
      <c r="N33" s="5"/>
      <c r="O33" s="5"/>
      <c r="P33" s="5"/>
      <c r="Q33" s="5"/>
      <c r="R33" s="5"/>
      <c r="S33" s="5"/>
      <c r="T33" s="5"/>
      <c r="U33" s="5"/>
      <c r="V33" s="5"/>
      <c r="W33" s="5"/>
      <c r="X33" s="5"/>
    </row>
    <row r="34" spans="1:24" ht="15" customHeight="1" x14ac:dyDescent="0.25">
      <c r="A34" s="6"/>
      <c r="B34" s="156"/>
      <c r="C34" s="157"/>
      <c r="D34" s="158"/>
      <c r="E34" s="165"/>
      <c r="F34" s="166"/>
      <c r="G34" s="167"/>
      <c r="H34" s="156"/>
      <c r="I34" s="157"/>
      <c r="J34" s="158"/>
      <c r="K34" s="174"/>
      <c r="L34" s="175"/>
      <c r="M34" s="176"/>
      <c r="N34" s="5"/>
      <c r="O34" s="5"/>
      <c r="P34" s="5"/>
      <c r="Q34" s="5"/>
      <c r="R34" s="5"/>
      <c r="S34" s="5"/>
      <c r="T34" s="5"/>
      <c r="U34" s="5"/>
      <c r="V34" s="5"/>
      <c r="W34" s="5"/>
      <c r="X34" s="5"/>
    </row>
    <row r="35" spans="1:24" ht="15" customHeight="1" x14ac:dyDescent="0.25">
      <c r="A35" s="6"/>
      <c r="B35" s="5"/>
      <c r="C35" s="5"/>
      <c r="D35" s="5"/>
      <c r="E35" s="5"/>
      <c r="F35" s="5"/>
      <c r="G35" s="5"/>
      <c r="H35" s="5"/>
      <c r="I35" s="5"/>
      <c r="J35" s="5"/>
      <c r="K35" s="5"/>
      <c r="L35" s="5"/>
      <c r="M35" s="5"/>
      <c r="N35" s="5"/>
      <c r="O35" s="5"/>
      <c r="P35" s="186" t="s">
        <v>137</v>
      </c>
      <c r="Q35" s="187"/>
      <c r="R35" s="188"/>
      <c r="S35" s="5"/>
      <c r="T35" s="5"/>
      <c r="U35" s="5"/>
      <c r="V35" s="5"/>
      <c r="W35" s="5"/>
      <c r="X35" s="5"/>
    </row>
    <row r="36" spans="1:24" ht="15" customHeight="1" x14ac:dyDescent="0.25">
      <c r="A36" s="6"/>
      <c r="B36" s="143" t="s">
        <v>11</v>
      </c>
      <c r="C36" s="143"/>
      <c r="D36" s="143"/>
      <c r="E36" s="5"/>
      <c r="F36" s="5"/>
      <c r="G36" s="5"/>
      <c r="H36" s="5"/>
      <c r="I36" s="5"/>
      <c r="J36" s="5"/>
      <c r="K36" s="5"/>
      <c r="L36" s="5"/>
      <c r="M36" s="5"/>
      <c r="N36" s="5"/>
      <c r="O36" s="5"/>
      <c r="P36" s="189"/>
      <c r="Q36" s="190"/>
      <c r="R36" s="191"/>
      <c r="S36" s="5"/>
      <c r="T36" s="5"/>
      <c r="U36" s="5"/>
      <c r="V36" s="5"/>
      <c r="W36" s="5"/>
      <c r="X36" s="5"/>
    </row>
    <row r="37" spans="1:24" ht="15" customHeight="1" x14ac:dyDescent="0.25">
      <c r="A37" s="6"/>
      <c r="B37" s="143"/>
      <c r="C37" s="143"/>
      <c r="D37" s="143"/>
      <c r="E37" s="5"/>
      <c r="F37" s="5"/>
      <c r="G37" s="5"/>
      <c r="H37" s="5"/>
      <c r="I37" s="5"/>
      <c r="J37" s="5"/>
      <c r="K37" s="5"/>
      <c r="L37" s="5"/>
      <c r="M37" s="5"/>
      <c r="N37" s="5"/>
      <c r="O37" s="5"/>
      <c r="P37" s="192"/>
      <c r="Q37" s="193"/>
      <c r="R37" s="194"/>
      <c r="S37" s="5"/>
      <c r="T37" s="5"/>
      <c r="U37" s="5"/>
      <c r="V37" s="5"/>
      <c r="W37" s="5"/>
      <c r="X37" s="5"/>
    </row>
    <row r="38" spans="1:24" ht="15" customHeight="1" x14ac:dyDescent="0.25">
      <c r="A38" s="6"/>
      <c r="B38" s="5"/>
      <c r="C38" s="5"/>
      <c r="D38" s="5"/>
      <c r="E38" s="5"/>
      <c r="F38" s="5"/>
      <c r="G38" s="5"/>
      <c r="H38" s="5"/>
      <c r="I38" s="5"/>
      <c r="J38" s="5"/>
      <c r="K38" s="5"/>
      <c r="L38" s="5"/>
      <c r="M38" s="5"/>
      <c r="N38" s="5"/>
      <c r="O38" s="5"/>
      <c r="P38" s="186">
        <v>78</v>
      </c>
      <c r="Q38" s="187"/>
      <c r="R38" s="188"/>
      <c r="S38" s="5"/>
      <c r="T38" s="5"/>
      <c r="U38" s="5"/>
      <c r="V38" s="5"/>
      <c r="W38" s="5"/>
      <c r="X38" s="5"/>
    </row>
    <row r="39" spans="1:24" ht="15" customHeight="1" x14ac:dyDescent="0.25">
      <c r="A39" s="6"/>
      <c r="B39" s="150"/>
      <c r="C39" s="151"/>
      <c r="D39" s="152"/>
      <c r="E39" s="159" t="str">
        <f>IF(B39="","",VLOOKUP(B39,Tea,2,FALSE))</f>
        <v/>
      </c>
      <c r="F39" s="160"/>
      <c r="G39" s="161"/>
      <c r="H39" s="150"/>
      <c r="I39" s="151"/>
      <c r="J39" s="152"/>
      <c r="K39" s="168">
        <f>IF(B39="",0,(E39/100)*H39)</f>
        <v>0</v>
      </c>
      <c r="L39" s="169"/>
      <c r="M39" s="170"/>
      <c r="N39" s="5"/>
      <c r="O39" s="5"/>
      <c r="P39" s="189"/>
      <c r="Q39" s="190"/>
      <c r="R39" s="191"/>
      <c r="S39" s="5"/>
      <c r="T39" s="5"/>
      <c r="U39" s="5"/>
      <c r="V39" s="5"/>
      <c r="W39" s="5"/>
      <c r="X39" s="5"/>
    </row>
    <row r="40" spans="1:24" ht="15" customHeight="1" x14ac:dyDescent="0.25">
      <c r="A40" s="6"/>
      <c r="B40" s="153"/>
      <c r="C40" s="154"/>
      <c r="D40" s="155"/>
      <c r="E40" s="162"/>
      <c r="F40" s="163"/>
      <c r="G40" s="164"/>
      <c r="H40" s="153"/>
      <c r="I40" s="154"/>
      <c r="J40" s="155"/>
      <c r="K40" s="171"/>
      <c r="L40" s="172"/>
      <c r="M40" s="173"/>
      <c r="N40" s="5"/>
      <c r="O40" s="5"/>
      <c r="P40" s="192"/>
      <c r="Q40" s="193"/>
      <c r="R40" s="194"/>
      <c r="S40" s="5"/>
      <c r="T40" s="5"/>
      <c r="U40" s="5"/>
      <c r="V40" s="5"/>
      <c r="W40" s="5"/>
      <c r="X40" s="5"/>
    </row>
    <row r="41" spans="1:24" ht="15" customHeight="1" x14ac:dyDescent="0.25">
      <c r="A41" s="6"/>
      <c r="B41" s="156"/>
      <c r="C41" s="157"/>
      <c r="D41" s="158"/>
      <c r="E41" s="165"/>
      <c r="F41" s="166"/>
      <c r="G41" s="167"/>
      <c r="H41" s="156"/>
      <c r="I41" s="157"/>
      <c r="J41" s="158"/>
      <c r="K41" s="174"/>
      <c r="L41" s="175"/>
      <c r="M41" s="176"/>
      <c r="N41" s="5"/>
      <c r="O41" s="5"/>
      <c r="P41" s="238">
        <f>VLOOKUP(P35,Gentle_Activities,2,FALSE)/60*P38</f>
        <v>6.5</v>
      </c>
      <c r="Q41" s="239"/>
      <c r="R41" s="240"/>
      <c r="S41" s="5"/>
      <c r="T41" s="5"/>
      <c r="U41" s="5"/>
      <c r="V41" s="5"/>
      <c r="W41" s="5"/>
      <c r="X41" s="5"/>
    </row>
    <row r="42" spans="1:24" ht="15" customHeight="1" x14ac:dyDescent="0.25">
      <c r="A42" s="6"/>
      <c r="B42" s="5"/>
      <c r="C42" s="5"/>
      <c r="D42" s="5"/>
      <c r="E42" s="5"/>
      <c r="F42" s="5"/>
      <c r="G42" s="5"/>
      <c r="H42" s="5"/>
      <c r="I42" s="5"/>
      <c r="J42" s="5"/>
      <c r="K42" s="5"/>
      <c r="L42" s="5"/>
      <c r="M42" s="5"/>
      <c r="N42" s="5"/>
      <c r="O42" s="5"/>
      <c r="P42" s="241"/>
      <c r="Q42" s="242"/>
      <c r="R42" s="243"/>
      <c r="S42" s="5"/>
      <c r="T42" s="5"/>
      <c r="U42" s="5"/>
      <c r="V42" s="5"/>
      <c r="W42" s="5"/>
      <c r="X42" s="5"/>
    </row>
    <row r="43" spans="1:24" ht="15" customHeight="1" x14ac:dyDescent="0.25">
      <c r="A43" s="6"/>
      <c r="B43" s="143" t="s">
        <v>12</v>
      </c>
      <c r="C43" s="143"/>
      <c r="D43" s="143"/>
      <c r="E43" s="143"/>
      <c r="F43" s="5"/>
      <c r="G43" s="5"/>
      <c r="H43" s="5"/>
      <c r="I43" s="5"/>
      <c r="J43" s="5"/>
      <c r="K43" s="5"/>
      <c r="L43" s="5"/>
      <c r="M43" s="5"/>
      <c r="N43" s="5"/>
      <c r="O43" s="5"/>
      <c r="P43" s="244"/>
      <c r="Q43" s="245"/>
      <c r="R43" s="246"/>
      <c r="S43" s="5"/>
      <c r="T43" s="5"/>
      <c r="U43" s="5"/>
      <c r="V43" s="5"/>
      <c r="W43" s="5"/>
      <c r="X43" s="5"/>
    </row>
    <row r="44" spans="1:24" x14ac:dyDescent="0.25">
      <c r="A44" s="6"/>
      <c r="B44" s="143"/>
      <c r="C44" s="143"/>
      <c r="D44" s="143"/>
      <c r="E44" s="143"/>
      <c r="F44" s="5"/>
      <c r="G44" s="5"/>
      <c r="H44" s="5"/>
      <c r="I44" s="5"/>
      <c r="J44" s="5"/>
      <c r="K44" s="5"/>
      <c r="L44" s="5"/>
      <c r="M44" s="5"/>
      <c r="N44" s="5"/>
      <c r="O44" s="5"/>
      <c r="P44" s="5"/>
      <c r="Q44" s="5"/>
      <c r="R44" s="5"/>
      <c r="S44" s="5"/>
      <c r="T44" s="5"/>
      <c r="U44" s="5"/>
      <c r="V44" s="5"/>
      <c r="W44" s="5"/>
      <c r="X44" s="5"/>
    </row>
    <row r="45" spans="1:24" x14ac:dyDescent="0.25">
      <c r="A45" s="6"/>
      <c r="B45" s="5"/>
      <c r="C45" s="5"/>
      <c r="D45" s="5"/>
      <c r="E45" s="5"/>
      <c r="F45" s="5"/>
      <c r="G45" s="5"/>
      <c r="H45" s="5"/>
      <c r="I45" s="5"/>
      <c r="J45" s="5"/>
      <c r="K45" s="5"/>
      <c r="L45" s="5"/>
      <c r="M45" s="5"/>
      <c r="N45" s="5"/>
      <c r="O45" s="5"/>
      <c r="P45" s="5"/>
      <c r="Q45" s="5"/>
      <c r="R45" s="5"/>
      <c r="S45" s="5"/>
      <c r="T45" s="5"/>
      <c r="U45" s="5"/>
      <c r="V45" s="5"/>
      <c r="W45" s="5"/>
      <c r="X45" s="5"/>
    </row>
    <row r="46" spans="1:24" ht="15" customHeight="1" x14ac:dyDescent="0.25">
      <c r="A46" s="6"/>
      <c r="B46" s="150"/>
      <c r="C46" s="151"/>
      <c r="D46" s="152"/>
      <c r="E46" s="159" t="str">
        <f>IF(B46="","",VLOOKUP(B46,Evening_Snack,2,FALSE))</f>
        <v/>
      </c>
      <c r="F46" s="160"/>
      <c r="G46" s="161"/>
      <c r="H46" s="150"/>
      <c r="I46" s="151"/>
      <c r="J46" s="152"/>
      <c r="K46" s="168">
        <f>IF(B46="",0,(E46/100)*H46)</f>
        <v>0</v>
      </c>
      <c r="L46" s="169"/>
      <c r="M46" s="170"/>
      <c r="N46" s="5"/>
      <c r="O46" s="5"/>
      <c r="P46" s="5"/>
      <c r="Q46" s="5"/>
      <c r="R46" s="5"/>
      <c r="S46" s="5"/>
      <c r="T46" s="5"/>
      <c r="U46" s="5"/>
      <c r="V46" s="5"/>
      <c r="W46" s="5"/>
      <c r="X46" s="5"/>
    </row>
    <row r="47" spans="1:24" ht="15" customHeight="1" x14ac:dyDescent="0.25">
      <c r="A47" s="6"/>
      <c r="B47" s="153"/>
      <c r="C47" s="154"/>
      <c r="D47" s="155"/>
      <c r="E47" s="162"/>
      <c r="F47" s="163"/>
      <c r="G47" s="164"/>
      <c r="H47" s="153"/>
      <c r="I47" s="154"/>
      <c r="J47" s="155"/>
      <c r="K47" s="171"/>
      <c r="L47" s="172"/>
      <c r="M47" s="173"/>
      <c r="N47" s="5"/>
      <c r="O47" s="5"/>
      <c r="P47" s="186" t="s">
        <v>32</v>
      </c>
      <c r="Q47" s="187"/>
      <c r="R47" s="188"/>
      <c r="S47" s="5"/>
      <c r="T47" s="5"/>
      <c r="U47" s="5"/>
      <c r="V47" s="5"/>
      <c r="W47" s="5"/>
      <c r="X47" s="5"/>
    </row>
    <row r="48" spans="1:24" ht="15" customHeight="1" x14ac:dyDescent="0.25">
      <c r="A48" s="6"/>
      <c r="B48" s="156"/>
      <c r="C48" s="157"/>
      <c r="D48" s="158"/>
      <c r="E48" s="165"/>
      <c r="F48" s="166"/>
      <c r="G48" s="167"/>
      <c r="H48" s="156"/>
      <c r="I48" s="157"/>
      <c r="J48" s="158"/>
      <c r="K48" s="174"/>
      <c r="L48" s="175"/>
      <c r="M48" s="176"/>
      <c r="N48" s="5"/>
      <c r="O48" s="5"/>
      <c r="P48" s="189"/>
      <c r="Q48" s="190"/>
      <c r="R48" s="191"/>
      <c r="S48" s="5"/>
      <c r="T48" s="5"/>
      <c r="U48" s="5"/>
      <c r="V48" s="5"/>
      <c r="W48" s="5"/>
      <c r="X48" s="5"/>
    </row>
    <row r="49" spans="1:24" x14ac:dyDescent="0.25">
      <c r="A49" s="6"/>
      <c r="B49" s="5"/>
      <c r="C49" s="5"/>
      <c r="D49" s="5"/>
      <c r="E49" s="5"/>
      <c r="F49" s="5"/>
      <c r="G49" s="5"/>
      <c r="H49" s="5"/>
      <c r="I49" s="5"/>
      <c r="J49" s="5"/>
      <c r="K49" s="5"/>
      <c r="L49" s="5"/>
      <c r="M49" s="5"/>
      <c r="N49" s="5"/>
      <c r="O49" s="5"/>
      <c r="P49" s="192"/>
      <c r="Q49" s="193"/>
      <c r="R49" s="194"/>
      <c r="S49" s="5"/>
      <c r="T49" s="5"/>
      <c r="U49" s="5"/>
      <c r="V49" s="5"/>
      <c r="W49" s="5"/>
      <c r="X49" s="5"/>
    </row>
    <row r="50" spans="1:24" x14ac:dyDescent="0.25">
      <c r="A50" s="6"/>
      <c r="B50" s="143" t="s">
        <v>13</v>
      </c>
      <c r="C50" s="143"/>
      <c r="D50" s="143"/>
      <c r="E50" s="5"/>
      <c r="F50" s="5"/>
      <c r="G50" s="5"/>
      <c r="H50" s="5"/>
      <c r="I50" s="5"/>
      <c r="J50" s="5"/>
      <c r="K50" s="5"/>
      <c r="L50" s="5"/>
      <c r="M50" s="5"/>
      <c r="N50" s="5"/>
      <c r="O50" s="5"/>
      <c r="P50" s="186">
        <v>45</v>
      </c>
      <c r="Q50" s="187"/>
      <c r="R50" s="188"/>
      <c r="S50" s="5"/>
      <c r="T50" s="5"/>
      <c r="U50" s="5"/>
      <c r="V50" s="5"/>
      <c r="W50" s="5"/>
      <c r="X50" s="5"/>
    </row>
    <row r="51" spans="1:24" x14ac:dyDescent="0.25">
      <c r="A51" s="6"/>
      <c r="B51" s="143"/>
      <c r="C51" s="143"/>
      <c r="D51" s="143"/>
      <c r="E51" s="5"/>
      <c r="F51" s="5"/>
      <c r="G51" s="5"/>
      <c r="H51" s="5"/>
      <c r="I51" s="5"/>
      <c r="J51" s="5"/>
      <c r="K51" s="5"/>
      <c r="L51" s="5"/>
      <c r="M51" s="5"/>
      <c r="N51" s="5"/>
      <c r="O51" s="5"/>
      <c r="P51" s="189"/>
      <c r="Q51" s="190"/>
      <c r="R51" s="191"/>
      <c r="S51" s="5"/>
      <c r="T51" s="5"/>
      <c r="U51" s="5"/>
      <c r="V51" s="5"/>
      <c r="W51" s="5"/>
      <c r="X51" s="5"/>
    </row>
    <row r="52" spans="1:24" x14ac:dyDescent="0.25">
      <c r="A52" s="6"/>
      <c r="B52" s="5"/>
      <c r="C52" s="5"/>
      <c r="D52" s="5"/>
      <c r="E52" s="5"/>
      <c r="F52" s="5"/>
      <c r="G52" s="5"/>
      <c r="H52" s="5"/>
      <c r="I52" s="5"/>
      <c r="J52" s="5"/>
      <c r="K52" s="5"/>
      <c r="L52" s="5"/>
      <c r="M52" s="5"/>
      <c r="N52" s="5"/>
      <c r="O52" s="5"/>
      <c r="P52" s="192"/>
      <c r="Q52" s="193"/>
      <c r="R52" s="194"/>
      <c r="S52" s="5"/>
      <c r="T52" s="5"/>
      <c r="U52" s="5"/>
      <c r="V52" s="5"/>
      <c r="W52" s="5"/>
      <c r="X52" s="5"/>
    </row>
    <row r="53" spans="1:24" ht="15" customHeight="1" x14ac:dyDescent="0.25">
      <c r="A53" s="6"/>
      <c r="B53" s="150"/>
      <c r="C53" s="151"/>
      <c r="D53" s="152"/>
      <c r="E53" s="159" t="str">
        <f>IF(B53="","",VLOOKUP(B53,Drinks,2,FALSE))</f>
        <v/>
      </c>
      <c r="F53" s="160"/>
      <c r="G53" s="161"/>
      <c r="H53" s="150"/>
      <c r="I53" s="151"/>
      <c r="J53" s="152"/>
      <c r="K53" s="168">
        <f>IF(B53="",0,(E53/100)*H53)</f>
        <v>0</v>
      </c>
      <c r="L53" s="169"/>
      <c r="M53" s="170"/>
      <c r="N53" s="5"/>
      <c r="O53" s="5"/>
      <c r="P53" s="186">
        <f>VLOOKUP(P47,Extreme_Activities,2,FALSE)/60*P50</f>
        <v>18.75</v>
      </c>
      <c r="Q53" s="187"/>
      <c r="R53" s="188"/>
      <c r="S53" s="5"/>
      <c r="T53" s="5"/>
      <c r="U53" s="5"/>
      <c r="V53" s="5"/>
      <c r="W53" s="5"/>
      <c r="X53" s="5"/>
    </row>
    <row r="54" spans="1:24" ht="15" customHeight="1" x14ac:dyDescent="0.25">
      <c r="A54" s="6"/>
      <c r="B54" s="153"/>
      <c r="C54" s="154"/>
      <c r="D54" s="155"/>
      <c r="E54" s="162"/>
      <c r="F54" s="163"/>
      <c r="G54" s="164"/>
      <c r="H54" s="153"/>
      <c r="I54" s="154"/>
      <c r="J54" s="155"/>
      <c r="K54" s="171"/>
      <c r="L54" s="172"/>
      <c r="M54" s="173"/>
      <c r="N54" s="5"/>
      <c r="O54" s="5"/>
      <c r="P54" s="189"/>
      <c r="Q54" s="190"/>
      <c r="R54" s="191"/>
      <c r="S54" s="5"/>
      <c r="T54" s="5"/>
      <c r="U54" s="5"/>
      <c r="V54" s="5"/>
      <c r="W54" s="5"/>
      <c r="X54" s="5"/>
    </row>
    <row r="55" spans="1:24" ht="15" customHeight="1" x14ac:dyDescent="0.25">
      <c r="A55" s="6"/>
      <c r="B55" s="156"/>
      <c r="C55" s="157"/>
      <c r="D55" s="158"/>
      <c r="E55" s="165"/>
      <c r="F55" s="166"/>
      <c r="G55" s="167"/>
      <c r="H55" s="156"/>
      <c r="I55" s="157"/>
      <c r="J55" s="158"/>
      <c r="K55" s="174"/>
      <c r="L55" s="175"/>
      <c r="M55" s="176"/>
      <c r="N55" s="5"/>
      <c r="O55" s="5"/>
      <c r="P55" s="192"/>
      <c r="Q55" s="193"/>
      <c r="R55" s="194"/>
      <c r="S55" s="5"/>
      <c r="T55" s="5"/>
      <c r="U55" s="5"/>
      <c r="V55" s="5"/>
      <c r="W55" s="5"/>
      <c r="X55" s="5"/>
    </row>
    <row r="56" spans="1:24" ht="15" customHeight="1" x14ac:dyDescent="0.25">
      <c r="A56" s="6"/>
      <c r="B56" s="150"/>
      <c r="C56" s="151"/>
      <c r="D56" s="152"/>
      <c r="E56" s="159" t="str">
        <f>IF(B56="","",VLOOKUP(B56,Drinks,2,FALSE))</f>
        <v/>
      </c>
      <c r="F56" s="160"/>
      <c r="G56" s="161"/>
      <c r="H56" s="150"/>
      <c r="I56" s="151"/>
      <c r="J56" s="152"/>
      <c r="K56" s="168">
        <f t="shared" ref="K56" si="0">IF(B56="",0,(E56/100)*H56)</f>
        <v>0</v>
      </c>
      <c r="L56" s="169"/>
      <c r="M56" s="170"/>
      <c r="N56" s="5"/>
      <c r="O56" s="5"/>
      <c r="P56" s="5"/>
      <c r="Q56" s="5"/>
      <c r="R56" s="5"/>
      <c r="S56" s="5"/>
      <c r="T56" s="5"/>
      <c r="U56" s="5"/>
      <c r="V56" s="5"/>
      <c r="W56" s="5"/>
      <c r="X56" s="5"/>
    </row>
    <row r="57" spans="1:24" ht="15" customHeight="1" x14ac:dyDescent="0.25">
      <c r="A57" s="6"/>
      <c r="B57" s="153"/>
      <c r="C57" s="154"/>
      <c r="D57" s="155"/>
      <c r="E57" s="162"/>
      <c r="F57" s="163"/>
      <c r="G57" s="164"/>
      <c r="H57" s="153"/>
      <c r="I57" s="154"/>
      <c r="J57" s="155"/>
      <c r="K57" s="171"/>
      <c r="L57" s="172"/>
      <c r="M57" s="173"/>
      <c r="N57" s="5"/>
      <c r="O57" s="5"/>
      <c r="P57" s="5"/>
      <c r="Q57" s="5"/>
      <c r="R57" s="5"/>
      <c r="S57" s="5"/>
      <c r="T57" s="5"/>
      <c r="U57" s="5"/>
      <c r="V57" s="5"/>
      <c r="W57" s="5"/>
      <c r="X57" s="5"/>
    </row>
    <row r="58" spans="1:24" ht="15" customHeight="1" x14ac:dyDescent="0.25">
      <c r="A58" s="6"/>
      <c r="B58" s="156"/>
      <c r="C58" s="157"/>
      <c r="D58" s="158"/>
      <c r="E58" s="165"/>
      <c r="F58" s="166"/>
      <c r="G58" s="167"/>
      <c r="H58" s="156"/>
      <c r="I58" s="157"/>
      <c r="J58" s="158"/>
      <c r="K58" s="174"/>
      <c r="L58" s="175"/>
      <c r="M58" s="176"/>
      <c r="N58" s="5"/>
      <c r="O58" s="5"/>
      <c r="P58" s="5"/>
      <c r="Q58" s="5"/>
      <c r="R58" s="5"/>
      <c r="S58" s="5"/>
      <c r="T58" s="5"/>
      <c r="U58" s="5"/>
      <c r="V58" s="5"/>
      <c r="W58" s="5"/>
      <c r="X58" s="5"/>
    </row>
    <row r="59" spans="1:24" ht="15" customHeight="1" x14ac:dyDescent="0.25">
      <c r="A59" s="6"/>
      <c r="B59" s="150"/>
      <c r="C59" s="151"/>
      <c r="D59" s="152"/>
      <c r="E59" s="159" t="str">
        <f>IF(B59="","",VLOOKUP(B59,Drinks,2,FALSE))</f>
        <v/>
      </c>
      <c r="F59" s="160"/>
      <c r="G59" s="161"/>
      <c r="H59" s="150"/>
      <c r="I59" s="151"/>
      <c r="J59" s="152"/>
      <c r="K59" s="168">
        <f t="shared" ref="K59" si="1">IF(B59="",0,(E59/100)*H59)</f>
        <v>0</v>
      </c>
      <c r="L59" s="169"/>
      <c r="M59" s="170"/>
      <c r="N59" s="5"/>
      <c r="O59" s="5"/>
      <c r="P59" s="186" t="s">
        <v>32</v>
      </c>
      <c r="Q59" s="187"/>
      <c r="R59" s="188"/>
      <c r="S59" s="5"/>
      <c r="T59" s="5"/>
      <c r="U59" s="5"/>
      <c r="V59" s="5"/>
      <c r="W59" s="5"/>
      <c r="X59" s="5"/>
    </row>
    <row r="60" spans="1:24" ht="15" customHeight="1" x14ac:dyDescent="0.25">
      <c r="A60" s="6"/>
      <c r="B60" s="153"/>
      <c r="C60" s="154"/>
      <c r="D60" s="155"/>
      <c r="E60" s="162"/>
      <c r="F60" s="163"/>
      <c r="G60" s="164"/>
      <c r="H60" s="153"/>
      <c r="I60" s="154"/>
      <c r="J60" s="155"/>
      <c r="K60" s="171"/>
      <c r="L60" s="172"/>
      <c r="M60" s="173"/>
      <c r="N60" s="5"/>
      <c r="O60" s="5"/>
      <c r="P60" s="189"/>
      <c r="Q60" s="190"/>
      <c r="R60" s="191"/>
      <c r="S60" s="5"/>
      <c r="T60" s="5"/>
      <c r="U60" s="5"/>
      <c r="V60" s="5"/>
      <c r="W60" s="5"/>
      <c r="X60" s="5"/>
    </row>
    <row r="61" spans="1:24" ht="15" customHeight="1" x14ac:dyDescent="0.25">
      <c r="A61" s="6"/>
      <c r="B61" s="156"/>
      <c r="C61" s="157"/>
      <c r="D61" s="158"/>
      <c r="E61" s="165"/>
      <c r="F61" s="166"/>
      <c r="G61" s="167"/>
      <c r="H61" s="156"/>
      <c r="I61" s="157"/>
      <c r="J61" s="158"/>
      <c r="K61" s="174"/>
      <c r="L61" s="175"/>
      <c r="M61" s="176"/>
      <c r="N61" s="5"/>
      <c r="O61" s="5"/>
      <c r="P61" s="192"/>
      <c r="Q61" s="193"/>
      <c r="R61" s="194"/>
      <c r="S61" s="5"/>
      <c r="T61" s="5"/>
      <c r="U61" s="5"/>
      <c r="V61" s="5"/>
      <c r="W61" s="5"/>
      <c r="X61" s="5"/>
    </row>
    <row r="62" spans="1:24" ht="15" customHeight="1" x14ac:dyDescent="0.25">
      <c r="A62" s="6"/>
      <c r="B62" s="150" t="s">
        <v>117</v>
      </c>
      <c r="C62" s="151"/>
      <c r="D62" s="152"/>
      <c r="E62" s="159">
        <f>IF(B62="","",VLOOKUP(B62,Drinks,2,FALSE))</f>
        <v>7</v>
      </c>
      <c r="F62" s="160"/>
      <c r="G62" s="161"/>
      <c r="H62" s="150"/>
      <c r="I62" s="151"/>
      <c r="J62" s="152"/>
      <c r="K62" s="168">
        <f t="shared" ref="K62" si="2">IF(B62="",0,(E62/100)*H62)</f>
        <v>0</v>
      </c>
      <c r="L62" s="169"/>
      <c r="M62" s="170"/>
      <c r="N62" s="5"/>
      <c r="O62" s="5"/>
      <c r="P62" s="186">
        <v>56</v>
      </c>
      <c r="Q62" s="187"/>
      <c r="R62" s="188"/>
      <c r="S62" s="5"/>
      <c r="T62" s="5"/>
      <c r="U62" s="5"/>
      <c r="V62" s="5"/>
      <c r="W62" s="5"/>
      <c r="X62" s="5"/>
    </row>
    <row r="63" spans="1:24" ht="15" customHeight="1" x14ac:dyDescent="0.25">
      <c r="A63" s="6"/>
      <c r="B63" s="153"/>
      <c r="C63" s="154"/>
      <c r="D63" s="155"/>
      <c r="E63" s="162"/>
      <c r="F63" s="163"/>
      <c r="G63" s="164"/>
      <c r="H63" s="153"/>
      <c r="I63" s="154"/>
      <c r="J63" s="155"/>
      <c r="K63" s="171"/>
      <c r="L63" s="172"/>
      <c r="M63" s="173"/>
      <c r="N63" s="5"/>
      <c r="O63" s="5"/>
      <c r="P63" s="189"/>
      <c r="Q63" s="190"/>
      <c r="R63" s="191"/>
      <c r="S63" s="5"/>
      <c r="T63" s="5"/>
      <c r="U63" s="5"/>
      <c r="V63" s="5"/>
      <c r="W63" s="5"/>
      <c r="X63" s="5"/>
    </row>
    <row r="64" spans="1:24" ht="15" customHeight="1" x14ac:dyDescent="0.25">
      <c r="A64" s="6"/>
      <c r="B64" s="156"/>
      <c r="C64" s="157"/>
      <c r="D64" s="158"/>
      <c r="E64" s="165"/>
      <c r="F64" s="166"/>
      <c r="G64" s="167"/>
      <c r="H64" s="156"/>
      <c r="I64" s="157"/>
      <c r="J64" s="158"/>
      <c r="K64" s="174"/>
      <c r="L64" s="175"/>
      <c r="M64" s="176"/>
      <c r="N64" s="5"/>
      <c r="O64" s="5"/>
      <c r="P64" s="192"/>
      <c r="Q64" s="193"/>
      <c r="R64" s="194"/>
      <c r="S64" s="5"/>
      <c r="T64" s="5"/>
      <c r="U64" s="5"/>
      <c r="V64" s="5"/>
      <c r="W64" s="5"/>
      <c r="X64" s="5"/>
    </row>
    <row r="65" spans="1:24" ht="15" customHeight="1" x14ac:dyDescent="0.25">
      <c r="A65" s="6"/>
      <c r="B65" s="150"/>
      <c r="C65" s="151"/>
      <c r="D65" s="152"/>
      <c r="E65" s="159" t="str">
        <f>IF(B65="","",VLOOKUP(B65,Drinks,2,FALSE))</f>
        <v/>
      </c>
      <c r="F65" s="160"/>
      <c r="G65" s="161"/>
      <c r="H65" s="150"/>
      <c r="I65" s="151"/>
      <c r="J65" s="152"/>
      <c r="K65" s="168">
        <f t="shared" ref="K65" si="3">IF(B65="",0,(E65/100)*H65)</f>
        <v>0</v>
      </c>
      <c r="L65" s="169"/>
      <c r="M65" s="170"/>
      <c r="N65" s="5"/>
      <c r="O65" s="5"/>
      <c r="P65" s="238">
        <f>VLOOKUP(P59,Extreme_Activities,2,FALSE)/60*P62</f>
        <v>23.333333333333336</v>
      </c>
      <c r="Q65" s="239"/>
      <c r="R65" s="240"/>
      <c r="S65" s="5"/>
      <c r="T65" s="5"/>
      <c r="U65" s="5"/>
      <c r="V65" s="5"/>
      <c r="W65" s="5"/>
      <c r="X65" s="5"/>
    </row>
    <row r="66" spans="1:24" ht="15" customHeight="1" x14ac:dyDescent="0.25">
      <c r="A66" s="6"/>
      <c r="B66" s="153"/>
      <c r="C66" s="154"/>
      <c r="D66" s="155"/>
      <c r="E66" s="162"/>
      <c r="F66" s="163"/>
      <c r="G66" s="164"/>
      <c r="H66" s="153"/>
      <c r="I66" s="154"/>
      <c r="J66" s="155"/>
      <c r="K66" s="171"/>
      <c r="L66" s="172"/>
      <c r="M66" s="173"/>
      <c r="N66" s="5"/>
      <c r="O66" s="5"/>
      <c r="P66" s="241"/>
      <c r="Q66" s="242"/>
      <c r="R66" s="243"/>
      <c r="S66" s="5"/>
      <c r="T66" s="5"/>
      <c r="U66" s="5"/>
      <c r="V66" s="5"/>
      <c r="W66" s="5"/>
      <c r="X66" s="5"/>
    </row>
    <row r="67" spans="1:24" ht="15" customHeight="1" x14ac:dyDescent="0.25">
      <c r="A67" s="6"/>
      <c r="B67" s="156"/>
      <c r="C67" s="157"/>
      <c r="D67" s="158"/>
      <c r="E67" s="165"/>
      <c r="F67" s="166"/>
      <c r="G67" s="167"/>
      <c r="H67" s="156"/>
      <c r="I67" s="157"/>
      <c r="J67" s="158"/>
      <c r="K67" s="174"/>
      <c r="L67" s="175"/>
      <c r="M67" s="176"/>
      <c r="N67" s="5"/>
      <c r="O67" s="5"/>
      <c r="P67" s="244"/>
      <c r="Q67" s="245"/>
      <c r="R67" s="246"/>
      <c r="S67" s="5"/>
      <c r="T67" s="5"/>
      <c r="U67" s="5"/>
      <c r="V67" s="5"/>
      <c r="W67" s="5"/>
      <c r="X67" s="5"/>
    </row>
    <row r="68" spans="1:24" ht="15" customHeight="1" x14ac:dyDescent="0.25">
      <c r="A68" s="6"/>
      <c r="B68" s="195"/>
      <c r="C68" s="196"/>
      <c r="D68" s="197"/>
      <c r="E68" s="159" t="str">
        <f>IF(B68="","",VLOOKUP(B68,Drinks,2,FALSE))</f>
        <v/>
      </c>
      <c r="F68" s="160"/>
      <c r="G68" s="161"/>
      <c r="H68" s="150"/>
      <c r="I68" s="151"/>
      <c r="J68" s="152"/>
      <c r="K68" s="168">
        <f t="shared" ref="K68" si="4">IF(B68="",0,(E68/100)*H68)</f>
        <v>0</v>
      </c>
      <c r="L68" s="169"/>
      <c r="M68" s="170"/>
      <c r="N68" s="5"/>
      <c r="O68" s="5"/>
      <c r="P68" s="5"/>
      <c r="Q68" s="5"/>
      <c r="R68" s="5"/>
      <c r="S68" s="5"/>
      <c r="T68" s="5"/>
      <c r="U68" s="5"/>
      <c r="V68" s="5"/>
      <c r="W68" s="5"/>
      <c r="X68" s="5"/>
    </row>
    <row r="69" spans="1:24" ht="15" customHeight="1" x14ac:dyDescent="0.25">
      <c r="A69" s="6"/>
      <c r="B69" s="198"/>
      <c r="C69" s="199"/>
      <c r="D69" s="200"/>
      <c r="E69" s="162"/>
      <c r="F69" s="163"/>
      <c r="G69" s="164"/>
      <c r="H69" s="153"/>
      <c r="I69" s="154"/>
      <c r="J69" s="155"/>
      <c r="K69" s="171"/>
      <c r="L69" s="172"/>
      <c r="M69" s="173"/>
      <c r="N69" s="5"/>
      <c r="O69" s="5"/>
      <c r="P69" s="143" t="s">
        <v>35</v>
      </c>
      <c r="Q69" s="143"/>
      <c r="R69" s="143"/>
      <c r="S69" s="143"/>
      <c r="T69" s="5"/>
      <c r="U69" s="5"/>
      <c r="V69" s="5"/>
      <c r="W69" s="5"/>
      <c r="X69" s="5"/>
    </row>
    <row r="70" spans="1:24" ht="15" customHeight="1" x14ac:dyDescent="0.25">
      <c r="A70" s="6"/>
      <c r="B70" s="201"/>
      <c r="C70" s="202"/>
      <c r="D70" s="203"/>
      <c r="E70" s="165"/>
      <c r="F70" s="166"/>
      <c r="G70" s="167"/>
      <c r="H70" s="156"/>
      <c r="I70" s="157"/>
      <c r="J70" s="158"/>
      <c r="K70" s="174"/>
      <c r="L70" s="175"/>
      <c r="M70" s="176"/>
      <c r="N70" s="5"/>
      <c r="O70" s="5"/>
      <c r="P70" s="143"/>
      <c r="Q70" s="143"/>
      <c r="R70" s="143"/>
      <c r="S70" s="143"/>
      <c r="T70" s="5"/>
      <c r="U70" s="5"/>
      <c r="V70" s="5"/>
      <c r="W70" s="5"/>
      <c r="X70" s="5"/>
    </row>
    <row r="71" spans="1:24" ht="15" customHeight="1" x14ac:dyDescent="0.25">
      <c r="A71" s="6"/>
      <c r="B71" s="150"/>
      <c r="C71" s="151"/>
      <c r="D71" s="152"/>
      <c r="E71" s="159" t="str">
        <f>IF(B71="","",VLOOKUP(B71,Drinks,2,FALSE))</f>
        <v/>
      </c>
      <c r="F71" s="160"/>
      <c r="G71" s="161"/>
      <c r="H71" s="150"/>
      <c r="I71" s="151"/>
      <c r="J71" s="152"/>
      <c r="K71" s="168">
        <f t="shared" ref="K71" si="5">IF(B71="",0,(E71/100)*H71)</f>
        <v>0</v>
      </c>
      <c r="L71" s="169"/>
      <c r="M71" s="170"/>
      <c r="N71" s="5"/>
      <c r="O71" s="5"/>
      <c r="P71" s="204"/>
      <c r="Q71" s="204"/>
      <c r="R71" s="204"/>
      <c r="S71" s="204"/>
      <c r="T71" s="5"/>
      <c r="U71" s="5"/>
      <c r="V71" s="5"/>
      <c r="W71" s="5"/>
      <c r="X71" s="5"/>
    </row>
    <row r="72" spans="1:24" ht="15" customHeight="1" x14ac:dyDescent="0.25">
      <c r="A72" s="6"/>
      <c r="B72" s="153"/>
      <c r="C72" s="154"/>
      <c r="D72" s="155"/>
      <c r="E72" s="162"/>
      <c r="F72" s="163"/>
      <c r="G72" s="164"/>
      <c r="H72" s="153"/>
      <c r="I72" s="154"/>
      <c r="J72" s="155"/>
      <c r="K72" s="171"/>
      <c r="L72" s="172"/>
      <c r="M72" s="173"/>
      <c r="N72" s="5"/>
      <c r="O72" s="5"/>
      <c r="P72" s="247">
        <f>P65+P53+P41+P29+P17</f>
        <v>55.916666666666671</v>
      </c>
      <c r="Q72" s="248"/>
      <c r="R72" s="248"/>
      <c r="S72" s="249"/>
      <c r="T72" s="5"/>
      <c r="U72" s="5"/>
      <c r="V72" s="5"/>
      <c r="W72" s="5"/>
      <c r="X72" s="5"/>
    </row>
    <row r="73" spans="1:24" ht="15" customHeight="1" x14ac:dyDescent="0.25">
      <c r="A73" s="6"/>
      <c r="B73" s="156"/>
      <c r="C73" s="157"/>
      <c r="D73" s="158"/>
      <c r="E73" s="165"/>
      <c r="F73" s="166"/>
      <c r="G73" s="167"/>
      <c r="H73" s="156"/>
      <c r="I73" s="157"/>
      <c r="J73" s="158"/>
      <c r="K73" s="174"/>
      <c r="L73" s="175"/>
      <c r="M73" s="176"/>
      <c r="N73" s="5"/>
      <c r="O73" s="5"/>
      <c r="P73" s="250"/>
      <c r="Q73" s="251"/>
      <c r="R73" s="251"/>
      <c r="S73" s="252"/>
      <c r="T73" s="5"/>
      <c r="U73" s="5"/>
      <c r="V73" s="5"/>
      <c r="W73" s="5"/>
      <c r="X73" s="5"/>
    </row>
    <row r="74" spans="1:24" ht="15" customHeight="1" x14ac:dyDescent="0.25">
      <c r="A74" s="6"/>
      <c r="B74" s="150"/>
      <c r="C74" s="151"/>
      <c r="D74" s="152"/>
      <c r="E74" s="159" t="str">
        <f>IF(B74="","",VLOOKUP(B74,Drinks,2,FALSE))</f>
        <v/>
      </c>
      <c r="F74" s="160"/>
      <c r="G74" s="161"/>
      <c r="H74" s="150"/>
      <c r="I74" s="151"/>
      <c r="J74" s="152"/>
      <c r="K74" s="168">
        <f t="shared" ref="K74" si="6">IF(B74="",0,(E74/100)*H74)</f>
        <v>0</v>
      </c>
      <c r="L74" s="169"/>
      <c r="M74" s="170"/>
      <c r="N74" s="5"/>
      <c r="O74" s="5"/>
      <c r="P74" s="250"/>
      <c r="Q74" s="251"/>
      <c r="R74" s="251"/>
      <c r="S74" s="252"/>
      <c r="T74" s="5"/>
      <c r="U74" s="5"/>
      <c r="V74" s="5"/>
      <c r="W74" s="5"/>
      <c r="X74" s="5"/>
    </row>
    <row r="75" spans="1:24" ht="15" customHeight="1" x14ac:dyDescent="0.25">
      <c r="A75" s="6"/>
      <c r="B75" s="153"/>
      <c r="C75" s="154"/>
      <c r="D75" s="155"/>
      <c r="E75" s="162"/>
      <c r="F75" s="163"/>
      <c r="G75" s="164"/>
      <c r="H75" s="153"/>
      <c r="I75" s="154"/>
      <c r="J75" s="155"/>
      <c r="K75" s="171"/>
      <c r="L75" s="172"/>
      <c r="M75" s="173"/>
      <c r="N75" s="5"/>
      <c r="O75" s="5"/>
      <c r="P75" s="253"/>
      <c r="Q75" s="254"/>
      <c r="R75" s="254"/>
      <c r="S75" s="255"/>
      <c r="T75" s="5"/>
      <c r="U75" s="5"/>
      <c r="V75" s="5"/>
      <c r="W75" s="5"/>
      <c r="X75" s="5"/>
    </row>
    <row r="76" spans="1:24" ht="15" customHeight="1" x14ac:dyDescent="0.25">
      <c r="A76" s="6"/>
      <c r="B76" s="156"/>
      <c r="C76" s="157"/>
      <c r="D76" s="158"/>
      <c r="E76" s="165"/>
      <c r="F76" s="166"/>
      <c r="G76" s="167"/>
      <c r="H76" s="156"/>
      <c r="I76" s="157"/>
      <c r="J76" s="158"/>
      <c r="K76" s="174"/>
      <c r="L76" s="175"/>
      <c r="M76" s="176"/>
      <c r="N76" s="5"/>
      <c r="O76" s="5"/>
      <c r="P76" s="143" t="s">
        <v>31</v>
      </c>
      <c r="Q76" s="143"/>
      <c r="R76" s="143"/>
      <c r="S76" s="143"/>
      <c r="T76" s="5"/>
      <c r="U76" s="5"/>
      <c r="V76" s="5"/>
      <c r="W76" s="5"/>
      <c r="X76" s="5"/>
    </row>
    <row r="77" spans="1:24" ht="15" customHeight="1" x14ac:dyDescent="0.25">
      <c r="A77" s="6"/>
      <c r="B77" s="150"/>
      <c r="C77" s="151"/>
      <c r="D77" s="152"/>
      <c r="E77" s="159" t="str">
        <f>IF(B77="","",VLOOKUP(B77,Drinks,2,FALSE))</f>
        <v/>
      </c>
      <c r="F77" s="160"/>
      <c r="G77" s="161"/>
      <c r="H77" s="150"/>
      <c r="I77" s="151"/>
      <c r="J77" s="152"/>
      <c r="K77" s="168">
        <f t="shared" ref="K77" si="7">IF(B77="",0,(E77/100)*H77)</f>
        <v>0</v>
      </c>
      <c r="L77" s="169"/>
      <c r="M77" s="170"/>
      <c r="N77" s="5"/>
      <c r="O77" s="5"/>
      <c r="P77" s="143"/>
      <c r="Q77" s="143"/>
      <c r="R77" s="143"/>
      <c r="S77" s="143"/>
      <c r="T77" s="5"/>
      <c r="U77" s="5"/>
      <c r="V77" s="5"/>
      <c r="W77" s="5"/>
      <c r="X77" s="5"/>
    </row>
    <row r="78" spans="1:24" ht="15" customHeight="1" x14ac:dyDescent="0.25">
      <c r="A78" s="6"/>
      <c r="B78" s="153"/>
      <c r="C78" s="154"/>
      <c r="D78" s="155"/>
      <c r="E78" s="162"/>
      <c r="F78" s="163"/>
      <c r="G78" s="164"/>
      <c r="H78" s="153"/>
      <c r="I78" s="154"/>
      <c r="J78" s="155"/>
      <c r="K78" s="171"/>
      <c r="L78" s="172"/>
      <c r="M78" s="173"/>
      <c r="N78" s="5"/>
      <c r="O78" s="5"/>
      <c r="P78" s="204"/>
      <c r="Q78" s="204"/>
      <c r="R78" s="204"/>
      <c r="S78" s="204"/>
      <c r="T78" s="5"/>
      <c r="U78" s="5"/>
      <c r="V78" s="5"/>
      <c r="W78" s="5"/>
      <c r="X78" s="5"/>
    </row>
    <row r="79" spans="1:24" ht="15" customHeight="1" x14ac:dyDescent="0.25">
      <c r="A79" s="6"/>
      <c r="B79" s="156"/>
      <c r="C79" s="157"/>
      <c r="D79" s="158"/>
      <c r="E79" s="165"/>
      <c r="F79" s="166"/>
      <c r="G79" s="167"/>
      <c r="H79" s="156"/>
      <c r="I79" s="157"/>
      <c r="J79" s="158"/>
      <c r="K79" s="174"/>
      <c r="L79" s="175"/>
      <c r="M79" s="176"/>
      <c r="N79" s="5"/>
      <c r="O79" s="5"/>
      <c r="P79" s="247">
        <f>SUM(K80,K77,K74,K71,K68,K65,K62,K59,K56,K53,K46,K39,K32,K25,K18,K11,0)-(P17+P29+P41+P53+P65)</f>
        <v>178.58333333333334</v>
      </c>
      <c r="Q79" s="248"/>
      <c r="R79" s="248"/>
      <c r="S79" s="249"/>
      <c r="T79" s="5"/>
      <c r="U79" s="5"/>
      <c r="V79" s="5"/>
      <c r="W79" s="5"/>
      <c r="X79" s="5"/>
    </row>
    <row r="80" spans="1:24" ht="15" customHeight="1" x14ac:dyDescent="0.25">
      <c r="A80" s="6"/>
      <c r="B80" s="150"/>
      <c r="C80" s="151"/>
      <c r="D80" s="152"/>
      <c r="E80" s="159" t="str">
        <f>IF(B80="","",VLOOKUP(B80,Drinks,2,FALSE))</f>
        <v/>
      </c>
      <c r="F80" s="160"/>
      <c r="G80" s="161"/>
      <c r="H80" s="150"/>
      <c r="I80" s="151"/>
      <c r="J80" s="152"/>
      <c r="K80" s="168">
        <f t="shared" ref="K80" si="8">IF(B80="",0,(E80/100)*H80)</f>
        <v>0</v>
      </c>
      <c r="L80" s="169"/>
      <c r="M80" s="170"/>
      <c r="N80" s="5"/>
      <c r="O80" s="5"/>
      <c r="P80" s="250"/>
      <c r="Q80" s="251"/>
      <c r="R80" s="251"/>
      <c r="S80" s="252"/>
      <c r="T80" s="5"/>
      <c r="U80" s="5"/>
      <c r="V80" s="5"/>
      <c r="W80" s="5"/>
      <c r="X80" s="5"/>
    </row>
    <row r="81" spans="1:24" ht="15" customHeight="1" x14ac:dyDescent="0.25">
      <c r="A81" s="6"/>
      <c r="B81" s="153"/>
      <c r="C81" s="154"/>
      <c r="D81" s="155"/>
      <c r="E81" s="162"/>
      <c r="F81" s="163"/>
      <c r="G81" s="164"/>
      <c r="H81" s="153"/>
      <c r="I81" s="154"/>
      <c r="J81" s="155"/>
      <c r="K81" s="171"/>
      <c r="L81" s="172"/>
      <c r="M81" s="173"/>
      <c r="N81" s="5"/>
      <c r="O81" s="5"/>
      <c r="P81" s="250"/>
      <c r="Q81" s="251"/>
      <c r="R81" s="251"/>
      <c r="S81" s="252"/>
      <c r="T81" s="5"/>
      <c r="U81" s="5"/>
      <c r="V81" s="5"/>
      <c r="W81" s="5"/>
      <c r="X81" s="5"/>
    </row>
    <row r="82" spans="1:24" ht="15" customHeight="1" x14ac:dyDescent="0.25">
      <c r="A82" s="6"/>
      <c r="B82" s="156"/>
      <c r="C82" s="157"/>
      <c r="D82" s="158"/>
      <c r="E82" s="165"/>
      <c r="F82" s="166"/>
      <c r="G82" s="167"/>
      <c r="H82" s="156"/>
      <c r="I82" s="157"/>
      <c r="J82" s="158"/>
      <c r="K82" s="174"/>
      <c r="L82" s="175"/>
      <c r="M82" s="176"/>
      <c r="N82" s="5"/>
      <c r="O82" s="5"/>
      <c r="P82" s="253"/>
      <c r="Q82" s="254"/>
      <c r="R82" s="254"/>
      <c r="S82" s="255"/>
      <c r="T82" s="5"/>
      <c r="U82" s="5"/>
      <c r="V82" s="5"/>
      <c r="W82" s="5"/>
      <c r="X82" s="5"/>
    </row>
    <row r="83" spans="1:24" x14ac:dyDescent="0.25">
      <c r="A83" s="6"/>
      <c r="B83" s="5"/>
      <c r="C83" s="5"/>
      <c r="D83" s="5"/>
      <c r="E83" s="5"/>
      <c r="F83" s="5"/>
      <c r="G83" s="5"/>
      <c r="H83" s="5"/>
      <c r="I83" s="5"/>
      <c r="J83" s="5"/>
      <c r="K83" s="5"/>
      <c r="L83" s="5"/>
      <c r="M83" s="5"/>
      <c r="N83" s="5"/>
      <c r="O83" s="5"/>
      <c r="P83" s="5"/>
      <c r="Q83" s="5"/>
      <c r="R83" s="5"/>
      <c r="S83" s="5"/>
      <c r="T83" s="5"/>
      <c r="U83" s="5"/>
      <c r="V83" s="5"/>
      <c r="W83" s="5"/>
      <c r="X83" s="5"/>
    </row>
    <row r="84" spans="1:24" x14ac:dyDescent="0.25">
      <c r="A84" s="6"/>
      <c r="B84" s="143" t="s">
        <v>14</v>
      </c>
      <c r="C84" s="143"/>
      <c r="D84" s="143"/>
      <c r="E84" s="5"/>
      <c r="F84" s="5"/>
      <c r="G84" s="5"/>
      <c r="H84" s="5"/>
      <c r="I84" s="5"/>
      <c r="J84" s="5"/>
      <c r="K84" s="5"/>
      <c r="L84" s="5"/>
      <c r="M84" s="5"/>
      <c r="N84" s="5"/>
      <c r="O84" s="5"/>
      <c r="P84" s="54">
        <f>P79</f>
        <v>178.58333333333334</v>
      </c>
      <c r="Q84" s="54"/>
      <c r="R84" s="5"/>
      <c r="S84" s="5"/>
      <c r="T84" s="5"/>
      <c r="U84" s="5"/>
      <c r="V84" s="5"/>
      <c r="W84" s="5"/>
      <c r="X84" s="5"/>
    </row>
    <row r="85" spans="1:24" x14ac:dyDescent="0.25">
      <c r="A85" s="6"/>
      <c r="B85" s="143"/>
      <c r="C85" s="143"/>
      <c r="D85" s="143"/>
      <c r="E85" s="5"/>
      <c r="F85" s="5"/>
      <c r="G85" s="5"/>
      <c r="H85" s="5"/>
      <c r="I85" s="5"/>
      <c r="J85" s="5"/>
      <c r="K85" s="5"/>
      <c r="L85" s="5"/>
      <c r="M85" s="5"/>
      <c r="N85" s="5"/>
      <c r="O85" s="5"/>
      <c r="P85" s="5"/>
      <c r="Q85" s="5"/>
      <c r="R85" s="5"/>
      <c r="S85" s="5"/>
      <c r="T85" s="5"/>
      <c r="U85" s="5"/>
      <c r="V85" s="5"/>
      <c r="W85" s="5"/>
      <c r="X85" s="5"/>
    </row>
    <row r="86" spans="1:24"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c r="U86" s="5"/>
      <c r="V86" s="5"/>
      <c r="W86" s="5"/>
      <c r="X86" s="5"/>
    </row>
    <row r="87" spans="1:24" x14ac:dyDescent="0.25">
      <c r="A87" s="6"/>
      <c r="B87" s="147"/>
      <c r="C87" s="148"/>
      <c r="D87" s="148"/>
      <c r="E87" s="148"/>
      <c r="F87" s="148"/>
      <c r="G87" s="148"/>
      <c r="H87" s="148"/>
      <c r="I87" s="148"/>
      <c r="J87" s="148"/>
      <c r="K87" s="148"/>
      <c r="L87" s="148"/>
      <c r="M87" s="148"/>
      <c r="N87" s="148"/>
      <c r="O87" s="148"/>
      <c r="P87" s="148"/>
      <c r="Q87" s="148"/>
      <c r="R87" s="148"/>
      <c r="S87" s="149"/>
      <c r="T87" s="5"/>
      <c r="U87" s="5"/>
      <c r="V87" s="5"/>
      <c r="W87" s="5"/>
      <c r="X87" s="5"/>
    </row>
    <row r="88" spans="1:24" x14ac:dyDescent="0.25">
      <c r="A88" s="6"/>
      <c r="B88" s="147"/>
      <c r="C88" s="148"/>
      <c r="D88" s="148"/>
      <c r="E88" s="148"/>
      <c r="F88" s="148"/>
      <c r="G88" s="148"/>
      <c r="H88" s="148"/>
      <c r="I88" s="148"/>
      <c r="J88" s="148"/>
      <c r="K88" s="148"/>
      <c r="L88" s="148"/>
      <c r="M88" s="148"/>
      <c r="N88" s="148"/>
      <c r="O88" s="148"/>
      <c r="P88" s="148"/>
      <c r="Q88" s="148"/>
      <c r="R88" s="148"/>
      <c r="S88" s="149"/>
      <c r="T88" s="5"/>
      <c r="U88" s="5"/>
      <c r="V88" s="5"/>
      <c r="W88" s="5"/>
      <c r="X88" s="5"/>
    </row>
    <row r="89" spans="1:24" x14ac:dyDescent="0.25">
      <c r="A89" s="6"/>
      <c r="B89" s="147"/>
      <c r="C89" s="148"/>
      <c r="D89" s="148"/>
      <c r="E89" s="148"/>
      <c r="F89" s="148"/>
      <c r="G89" s="148"/>
      <c r="H89" s="148"/>
      <c r="I89" s="148"/>
      <c r="J89" s="148"/>
      <c r="K89" s="148"/>
      <c r="L89" s="148"/>
      <c r="M89" s="148"/>
      <c r="N89" s="148"/>
      <c r="O89" s="148"/>
      <c r="P89" s="148"/>
      <c r="Q89" s="148"/>
      <c r="R89" s="148"/>
      <c r="S89" s="149"/>
      <c r="T89" s="5"/>
      <c r="U89" s="5"/>
      <c r="V89" s="5"/>
      <c r="W89" s="5"/>
      <c r="X89" s="5"/>
    </row>
    <row r="90" spans="1:24" x14ac:dyDescent="0.25">
      <c r="A90" s="6"/>
      <c r="B90" s="147"/>
      <c r="C90" s="148"/>
      <c r="D90" s="148"/>
      <c r="E90" s="148"/>
      <c r="F90" s="148"/>
      <c r="G90" s="148"/>
      <c r="H90" s="148"/>
      <c r="I90" s="148"/>
      <c r="J90" s="148"/>
      <c r="K90" s="148"/>
      <c r="L90" s="148"/>
      <c r="M90" s="148"/>
      <c r="N90" s="148"/>
      <c r="O90" s="148"/>
      <c r="P90" s="148"/>
      <c r="Q90" s="148"/>
      <c r="R90" s="148"/>
      <c r="S90" s="149"/>
      <c r="T90" s="5"/>
      <c r="U90" s="5"/>
      <c r="V90" s="5"/>
      <c r="W90" s="5"/>
      <c r="X90" s="5"/>
    </row>
    <row r="91" spans="1:24" x14ac:dyDescent="0.25">
      <c r="A91" s="6"/>
      <c r="B91" s="147"/>
      <c r="C91" s="148"/>
      <c r="D91" s="148"/>
      <c r="E91" s="148"/>
      <c r="F91" s="148"/>
      <c r="G91" s="148"/>
      <c r="H91" s="148"/>
      <c r="I91" s="148"/>
      <c r="J91" s="148"/>
      <c r="K91" s="148"/>
      <c r="L91" s="148"/>
      <c r="M91" s="148"/>
      <c r="N91" s="148"/>
      <c r="O91" s="148"/>
      <c r="P91" s="148"/>
      <c r="Q91" s="148"/>
      <c r="R91" s="148"/>
      <c r="S91" s="149"/>
      <c r="T91" s="5"/>
      <c r="U91" s="5"/>
      <c r="V91" s="5"/>
      <c r="W91" s="5"/>
      <c r="X91" s="5"/>
    </row>
    <row r="92" spans="1:24" x14ac:dyDescent="0.25">
      <c r="A92" s="6"/>
      <c r="B92" s="147"/>
      <c r="C92" s="148"/>
      <c r="D92" s="148"/>
      <c r="E92" s="148"/>
      <c r="F92" s="148"/>
      <c r="G92" s="148"/>
      <c r="H92" s="148"/>
      <c r="I92" s="148"/>
      <c r="J92" s="148"/>
      <c r="K92" s="148"/>
      <c r="L92" s="148"/>
      <c r="M92" s="148"/>
      <c r="N92" s="148"/>
      <c r="O92" s="148"/>
      <c r="P92" s="148"/>
      <c r="Q92" s="148"/>
      <c r="R92" s="148"/>
      <c r="S92" s="149"/>
      <c r="T92" s="5"/>
      <c r="U92" s="5"/>
      <c r="V92" s="5"/>
      <c r="W92" s="5"/>
      <c r="X92" s="5"/>
    </row>
    <row r="93" spans="1:24" x14ac:dyDescent="0.25">
      <c r="A93" s="6"/>
      <c r="B93" s="147"/>
      <c r="C93" s="148"/>
      <c r="D93" s="148"/>
      <c r="E93" s="148"/>
      <c r="F93" s="148"/>
      <c r="G93" s="148"/>
      <c r="H93" s="148"/>
      <c r="I93" s="148"/>
      <c r="J93" s="148"/>
      <c r="K93" s="148"/>
      <c r="L93" s="148"/>
      <c r="M93" s="148"/>
      <c r="N93" s="148"/>
      <c r="O93" s="148"/>
      <c r="P93" s="148"/>
      <c r="Q93" s="148"/>
      <c r="R93" s="148"/>
      <c r="S93" s="149"/>
      <c r="T93" s="5"/>
      <c r="U93" s="5"/>
      <c r="V93" s="5"/>
      <c r="W93" s="5"/>
      <c r="X93" s="5"/>
    </row>
    <row r="94" spans="1:24" x14ac:dyDescent="0.25">
      <c r="A94" s="6"/>
      <c r="B94" s="147"/>
      <c r="C94" s="148"/>
      <c r="D94" s="148"/>
      <c r="E94" s="148"/>
      <c r="F94" s="148"/>
      <c r="G94" s="148"/>
      <c r="H94" s="148"/>
      <c r="I94" s="148"/>
      <c r="J94" s="148"/>
      <c r="K94" s="148"/>
      <c r="L94" s="148"/>
      <c r="M94" s="148"/>
      <c r="N94" s="148"/>
      <c r="O94" s="148"/>
      <c r="P94" s="148"/>
      <c r="Q94" s="148"/>
      <c r="R94" s="148"/>
      <c r="S94" s="149"/>
      <c r="T94" s="5"/>
      <c r="U94" s="5"/>
      <c r="V94" s="5"/>
      <c r="W94" s="5"/>
      <c r="X94" s="5"/>
    </row>
    <row r="95" spans="1:24" x14ac:dyDescent="0.25">
      <c r="A95" s="6"/>
      <c r="B95" s="147"/>
      <c r="C95" s="148"/>
      <c r="D95" s="148"/>
      <c r="E95" s="148"/>
      <c r="F95" s="148"/>
      <c r="G95" s="148"/>
      <c r="H95" s="148"/>
      <c r="I95" s="148"/>
      <c r="J95" s="148"/>
      <c r="K95" s="148"/>
      <c r="L95" s="148"/>
      <c r="M95" s="148"/>
      <c r="N95" s="148"/>
      <c r="O95" s="148"/>
      <c r="P95" s="148"/>
      <c r="Q95" s="148"/>
      <c r="R95" s="148"/>
      <c r="S95" s="149"/>
      <c r="T95" s="5"/>
      <c r="U95" s="5"/>
      <c r="V95" s="5"/>
      <c r="W95" s="5"/>
      <c r="X95" s="5"/>
    </row>
    <row r="96" spans="1:24" x14ac:dyDescent="0.25">
      <c r="A96" s="6"/>
      <c r="B96" s="147"/>
      <c r="C96" s="148"/>
      <c r="D96" s="148"/>
      <c r="E96" s="148"/>
      <c r="F96" s="148"/>
      <c r="G96" s="148"/>
      <c r="H96" s="148"/>
      <c r="I96" s="148"/>
      <c r="J96" s="148"/>
      <c r="K96" s="148"/>
      <c r="L96" s="148"/>
      <c r="M96" s="148"/>
      <c r="N96" s="148"/>
      <c r="O96" s="148"/>
      <c r="P96" s="148"/>
      <c r="Q96" s="148"/>
      <c r="R96" s="148"/>
      <c r="S96" s="149"/>
      <c r="T96" s="5"/>
      <c r="U96" s="5"/>
      <c r="V96" s="5"/>
      <c r="W96" s="5"/>
      <c r="X96" s="5"/>
    </row>
    <row r="97" spans="1:24" ht="15.75" thickBot="1" x14ac:dyDescent="0.3">
      <c r="A97" s="6"/>
      <c r="B97" s="147"/>
      <c r="C97" s="148"/>
      <c r="D97" s="148"/>
      <c r="E97" s="148"/>
      <c r="F97" s="148"/>
      <c r="G97" s="148"/>
      <c r="H97" s="148"/>
      <c r="I97" s="148"/>
      <c r="J97" s="148"/>
      <c r="K97" s="148"/>
      <c r="L97" s="148"/>
      <c r="M97" s="148"/>
      <c r="N97" s="148"/>
      <c r="O97" s="148"/>
      <c r="P97" s="148"/>
      <c r="Q97" s="148"/>
      <c r="R97" s="148"/>
      <c r="S97" s="149"/>
      <c r="T97" s="5"/>
      <c r="U97" s="5"/>
      <c r="V97" s="5"/>
      <c r="W97" s="5"/>
      <c r="X97" s="5"/>
    </row>
    <row r="98" spans="1:24" ht="15.75" thickBot="1" x14ac:dyDescent="0.3">
      <c r="A98" s="6"/>
      <c r="B98" s="13"/>
      <c r="C98" s="14"/>
      <c r="D98" s="14"/>
      <c r="E98" s="14"/>
      <c r="F98" s="14"/>
      <c r="G98" s="14"/>
      <c r="H98" s="14"/>
      <c r="I98" s="14"/>
      <c r="J98" s="14"/>
      <c r="K98" s="14"/>
      <c r="L98" s="14"/>
      <c r="M98" s="14"/>
      <c r="N98" s="14"/>
      <c r="O98" s="14"/>
      <c r="P98" s="14"/>
      <c r="Q98" s="14"/>
      <c r="R98" s="14"/>
      <c r="S98" s="14"/>
      <c r="T98" s="40"/>
      <c r="U98" s="14"/>
      <c r="V98" s="14"/>
      <c r="W98" s="14"/>
      <c r="X98" s="15"/>
    </row>
    <row r="99" spans="1:24" x14ac:dyDescent="0.25">
      <c r="A99" s="6"/>
      <c r="B99" s="5"/>
      <c r="C99" s="5"/>
      <c r="D99" s="5"/>
      <c r="E99" s="5"/>
      <c r="F99" s="5"/>
      <c r="G99" s="5"/>
      <c r="H99" s="5"/>
      <c r="I99" s="5"/>
      <c r="J99" s="5"/>
      <c r="K99" s="5"/>
      <c r="L99" s="5"/>
      <c r="M99" s="5"/>
      <c r="N99" s="5"/>
      <c r="O99" s="5"/>
      <c r="P99" s="5"/>
      <c r="Q99" s="5"/>
      <c r="R99" s="5"/>
      <c r="S99" s="5"/>
      <c r="T99" s="5"/>
      <c r="U99" s="5"/>
      <c r="V99" s="5"/>
      <c r="W99" s="5"/>
      <c r="X99" s="5"/>
    </row>
    <row r="100" spans="1:24"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row>
  </sheetData>
  <mergeCells count="103">
    <mergeCell ref="B84:D85"/>
    <mergeCell ref="B86:S97"/>
    <mergeCell ref="K74:M76"/>
    <mergeCell ref="H77:J79"/>
    <mergeCell ref="E80:G82"/>
    <mergeCell ref="H74:J76"/>
    <mergeCell ref="B11:D13"/>
    <mergeCell ref="E11:G13"/>
    <mergeCell ref="H11:J13"/>
    <mergeCell ref="K11:M13"/>
    <mergeCell ref="K77:M79"/>
    <mergeCell ref="K56:M58"/>
    <mergeCell ref="K59:M61"/>
    <mergeCell ref="H56:J58"/>
    <mergeCell ref="E59:G61"/>
    <mergeCell ref="H62:J64"/>
    <mergeCell ref="E62:G64"/>
    <mergeCell ref="E65:G67"/>
    <mergeCell ref="K65:M67"/>
    <mergeCell ref="H68:J70"/>
    <mergeCell ref="K68:M70"/>
    <mergeCell ref="K71:M73"/>
    <mergeCell ref="B50:D51"/>
    <mergeCell ref="B53:D55"/>
    <mergeCell ref="E53:G55"/>
    <mergeCell ref="H53:J55"/>
    <mergeCell ref="K53:M55"/>
    <mergeCell ref="B71:D73"/>
    <mergeCell ref="B74:D76"/>
    <mergeCell ref="B77:D79"/>
    <mergeCell ref="B80:D82"/>
    <mergeCell ref="E56:G58"/>
    <mergeCell ref="E74:G76"/>
    <mergeCell ref="E77:G79"/>
    <mergeCell ref="B56:D58"/>
    <mergeCell ref="B59:D61"/>
    <mergeCell ref="B62:D64"/>
    <mergeCell ref="B65:D67"/>
    <mergeCell ref="B68:D70"/>
    <mergeCell ref="E71:G73"/>
    <mergeCell ref="H59:J61"/>
    <mergeCell ref="K62:M64"/>
    <mergeCell ref="H65:J67"/>
    <mergeCell ref="E68:G70"/>
    <mergeCell ref="H71:J73"/>
    <mergeCell ref="H80:J82"/>
    <mergeCell ref="K80:M82"/>
    <mergeCell ref="B36:D37"/>
    <mergeCell ref="B39:D41"/>
    <mergeCell ref="E39:G41"/>
    <mergeCell ref="H39:J41"/>
    <mergeCell ref="K39:M41"/>
    <mergeCell ref="B43:E44"/>
    <mergeCell ref="B46:D48"/>
    <mergeCell ref="E46:G48"/>
    <mergeCell ref="H46:J48"/>
    <mergeCell ref="K46:M48"/>
    <mergeCell ref="B29:E30"/>
    <mergeCell ref="B32:D34"/>
    <mergeCell ref="E32:G34"/>
    <mergeCell ref="K18:M20"/>
    <mergeCell ref="B18:D20"/>
    <mergeCell ref="E18:G20"/>
    <mergeCell ref="H18:J20"/>
    <mergeCell ref="H32:J34"/>
    <mergeCell ref="K32:M34"/>
    <mergeCell ref="B25:D27"/>
    <mergeCell ref="E25:G27"/>
    <mergeCell ref="H25:J27"/>
    <mergeCell ref="K25:M27"/>
    <mergeCell ref="P11:R13"/>
    <mergeCell ref="P14:R16"/>
    <mergeCell ref="P17:R19"/>
    <mergeCell ref="P26:R28"/>
    <mergeCell ref="B2:T4"/>
    <mergeCell ref="B5:T5"/>
    <mergeCell ref="B8:D9"/>
    <mergeCell ref="B10:D10"/>
    <mergeCell ref="E10:G10"/>
    <mergeCell ref="H10:J10"/>
    <mergeCell ref="K10:M10"/>
    <mergeCell ref="B17:D17"/>
    <mergeCell ref="E17:G17"/>
    <mergeCell ref="H17:J17"/>
    <mergeCell ref="K17:M17"/>
    <mergeCell ref="B15:D16"/>
    <mergeCell ref="B22:D23"/>
    <mergeCell ref="P6:S7"/>
    <mergeCell ref="P29:R31"/>
    <mergeCell ref="P79:S82"/>
    <mergeCell ref="P76:S78"/>
    <mergeCell ref="P23:R25"/>
    <mergeCell ref="P35:R37"/>
    <mergeCell ref="P38:R40"/>
    <mergeCell ref="P41:R43"/>
    <mergeCell ref="P47:R49"/>
    <mergeCell ref="P50:R52"/>
    <mergeCell ref="P53:R55"/>
    <mergeCell ref="P59:R61"/>
    <mergeCell ref="P62:R64"/>
    <mergeCell ref="P65:R67"/>
    <mergeCell ref="P72:S75"/>
    <mergeCell ref="P69:S71"/>
  </mergeCells>
  <dataValidations xWindow="915" yWindow="714"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915" yWindow="714"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T100"/>
  <sheetViews>
    <sheetView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36</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235">
        <f ca="1">NOW()</f>
        <v>41346.492132175925</v>
      </c>
      <c r="Q6" s="256"/>
      <c r="R6" s="256"/>
      <c r="S6" s="256"/>
      <c r="T6" s="5"/>
    </row>
    <row r="7" spans="1:20" x14ac:dyDescent="0.25">
      <c r="A7" s="6"/>
      <c r="B7" s="5"/>
      <c r="C7" s="5"/>
      <c r="D7" s="5"/>
      <c r="E7" s="5"/>
      <c r="F7" s="5"/>
      <c r="G7" s="5"/>
      <c r="H7" s="5"/>
      <c r="I7" s="5"/>
      <c r="J7" s="5"/>
      <c r="K7" s="5"/>
      <c r="L7" s="5"/>
      <c r="M7" s="5"/>
      <c r="N7" s="5"/>
      <c r="O7" s="5"/>
      <c r="P7" s="257"/>
      <c r="Q7" s="257"/>
      <c r="R7" s="257"/>
      <c r="S7" s="257"/>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ht="15" customHeight="1" x14ac:dyDescent="0.25">
      <c r="A11" s="6"/>
      <c r="B11" s="206" t="s">
        <v>20</v>
      </c>
      <c r="C11" s="207"/>
      <c r="D11" s="208"/>
      <c r="E11" s="168">
        <f>IF(B11="","",VLOOKUP(B11,Breakfat_List,2,FALSE))</f>
        <v>225</v>
      </c>
      <c r="F11" s="169"/>
      <c r="G11" s="170"/>
      <c r="H11" s="168">
        <v>100</v>
      </c>
      <c r="I11" s="169"/>
      <c r="J11" s="170"/>
      <c r="K11" s="168">
        <f>IF(B11="",0,(E11/100)*H11)</f>
        <v>225</v>
      </c>
      <c r="L11" s="169"/>
      <c r="M11" s="170"/>
      <c r="N11" s="5"/>
      <c r="O11" s="5"/>
      <c r="P11" s="186" t="s">
        <v>140</v>
      </c>
      <c r="Q11" s="187"/>
      <c r="R11" s="188"/>
      <c r="S11" s="5"/>
      <c r="T11" s="5"/>
    </row>
    <row r="12" spans="1:20" ht="15" customHeight="1" x14ac:dyDescent="0.25">
      <c r="A12" s="6"/>
      <c r="B12" s="209"/>
      <c r="C12" s="210"/>
      <c r="D12" s="211"/>
      <c r="E12" s="171"/>
      <c r="F12" s="172"/>
      <c r="G12" s="173"/>
      <c r="H12" s="171"/>
      <c r="I12" s="172"/>
      <c r="J12" s="173"/>
      <c r="K12" s="171"/>
      <c r="L12" s="172"/>
      <c r="M12" s="173"/>
      <c r="N12" s="5"/>
      <c r="O12" s="5"/>
      <c r="P12" s="189"/>
      <c r="Q12" s="190"/>
      <c r="R12" s="191"/>
      <c r="S12" s="5"/>
      <c r="T12" s="5"/>
    </row>
    <row r="13" spans="1:20" ht="15" customHeight="1"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10</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0</v>
      </c>
      <c r="Q17" s="187"/>
      <c r="R17" s="188"/>
      <c r="S17" s="5"/>
      <c r="T17" s="5"/>
    </row>
    <row r="18" spans="1:20" ht="15" customHeight="1" x14ac:dyDescent="0.25">
      <c r="A18" s="6"/>
      <c r="B18" s="159"/>
      <c r="C18" s="160"/>
      <c r="D18" s="161"/>
      <c r="E18" s="159" t="str">
        <f>IF(B18="","",VLOOKUP(B18,Morning_Snacks,2,FALSE))</f>
        <v/>
      </c>
      <c r="F18" s="160"/>
      <c r="G18" s="161"/>
      <c r="H18" s="159"/>
      <c r="I18" s="160"/>
      <c r="J18" s="161"/>
      <c r="K18" s="168">
        <f>IF(B18="",0,(E18/100)*H18)</f>
        <v>0</v>
      </c>
      <c r="L18" s="169"/>
      <c r="M18" s="170"/>
      <c r="N18" s="5"/>
      <c r="O18" s="5"/>
      <c r="P18" s="189"/>
      <c r="Q18" s="190"/>
      <c r="R18" s="191"/>
      <c r="S18" s="5"/>
      <c r="T18" s="5"/>
    </row>
    <row r="19" spans="1:20" ht="18" customHeight="1" x14ac:dyDescent="0.25">
      <c r="A19" s="6"/>
      <c r="B19" s="162"/>
      <c r="C19" s="163"/>
      <c r="D19" s="164"/>
      <c r="E19" s="162"/>
      <c r="F19" s="163"/>
      <c r="G19" s="164"/>
      <c r="H19" s="162"/>
      <c r="I19" s="163"/>
      <c r="J19" s="164"/>
      <c r="K19" s="171"/>
      <c r="L19" s="172"/>
      <c r="M19" s="173"/>
      <c r="N19" s="5"/>
      <c r="O19" s="5"/>
      <c r="P19" s="192"/>
      <c r="Q19" s="193"/>
      <c r="R19" s="194"/>
      <c r="S19" s="5"/>
      <c r="T19" s="5"/>
    </row>
    <row r="20" spans="1:20" ht="15" customHeight="1" x14ac:dyDescent="0.25">
      <c r="A20" s="6"/>
      <c r="B20" s="165"/>
      <c r="C20" s="166"/>
      <c r="D20" s="167"/>
      <c r="E20" s="165"/>
      <c r="F20" s="166"/>
      <c r="G20" s="167"/>
      <c r="H20" s="165"/>
      <c r="I20" s="166"/>
      <c r="J20" s="167"/>
      <c r="K20" s="174"/>
      <c r="L20" s="175"/>
      <c r="M20" s="176"/>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140</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f>IF(B25="",0,(E25/100)*H25)</f>
        <v>0</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30</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0</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ht="15" customHeight="1" x14ac:dyDescent="0.25">
      <c r="A32" s="6"/>
      <c r="B32" s="150"/>
      <c r="C32" s="151"/>
      <c r="D32" s="152"/>
      <c r="E32" s="159" t="str">
        <f>IF(B32="","",VLOOKUP(B32,Afternoon_Snacks,2,FALSE))</f>
        <v/>
      </c>
      <c r="F32" s="160"/>
      <c r="G32" s="161"/>
      <c r="H32" s="150"/>
      <c r="I32" s="151"/>
      <c r="J32" s="152"/>
      <c r="K32" s="168">
        <f>IF(B32="",0,(E32/100)*H32)</f>
        <v>0</v>
      </c>
      <c r="L32" s="169"/>
      <c r="M32" s="170"/>
      <c r="N32" s="5"/>
      <c r="O32" s="5"/>
      <c r="P32" s="5"/>
      <c r="Q32" s="5"/>
      <c r="R32" s="5"/>
      <c r="S32" s="5"/>
      <c r="T32" s="5"/>
    </row>
    <row r="33" spans="1:20" ht="15" customHeight="1" x14ac:dyDescent="0.25">
      <c r="A33" s="6"/>
      <c r="B33" s="153"/>
      <c r="C33" s="154"/>
      <c r="D33" s="155"/>
      <c r="E33" s="162"/>
      <c r="F33" s="163"/>
      <c r="G33" s="164"/>
      <c r="H33" s="153"/>
      <c r="I33" s="154"/>
      <c r="J33" s="155"/>
      <c r="K33" s="171"/>
      <c r="L33" s="172"/>
      <c r="M33" s="173"/>
      <c r="N33" s="5"/>
      <c r="O33" s="5"/>
      <c r="P33" s="5"/>
      <c r="Q33" s="5"/>
      <c r="R33" s="5"/>
      <c r="S33" s="5"/>
      <c r="T33" s="5"/>
    </row>
    <row r="34" spans="1:20" ht="15" customHeight="1"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139</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30</v>
      </c>
      <c r="Q38" s="187"/>
      <c r="R38" s="188"/>
      <c r="S38" s="5"/>
      <c r="T38" s="5"/>
    </row>
    <row r="39" spans="1:20" ht="15" customHeight="1" x14ac:dyDescent="0.25">
      <c r="A39" s="6"/>
      <c r="B39" s="150"/>
      <c r="C39" s="151"/>
      <c r="D39" s="152"/>
      <c r="E39" s="159" t="str">
        <f>IF(B39="","",VLOOKUP(B39,Tea,2,FALSE))</f>
        <v/>
      </c>
      <c r="F39" s="160"/>
      <c r="G39" s="161"/>
      <c r="H39" s="150"/>
      <c r="I39" s="151"/>
      <c r="J39" s="152"/>
      <c r="K39" s="168">
        <f>IF(B39="",0,(E39/100)*H39)</f>
        <v>0</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7.5</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f>IF(B46="",0,(E46/100)*H46)</f>
        <v>0</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32</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45</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t="s">
        <v>118</v>
      </c>
      <c r="C53" s="151"/>
      <c r="D53" s="152"/>
      <c r="E53" s="159">
        <f>IF(B53="","",VLOOKUP(B53,Drinks,2,FALSE))</f>
        <v>250</v>
      </c>
      <c r="F53" s="160"/>
      <c r="G53" s="161"/>
      <c r="H53" s="150"/>
      <c r="I53" s="151"/>
      <c r="J53" s="152"/>
      <c r="K53" s="168">
        <f>IF(B53="",0,(E53/100)*H53)</f>
        <v>0</v>
      </c>
      <c r="L53" s="169"/>
      <c r="M53" s="170"/>
      <c r="N53" s="5"/>
      <c r="O53" s="5"/>
      <c r="P53" s="186">
        <f>VLOOKUP(P47,Extreme_Activities,2,FALSE)/60*P50</f>
        <v>18.75</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ht="15" customHeight="1" x14ac:dyDescent="0.25">
      <c r="A56" s="6"/>
      <c r="B56" s="150" t="s">
        <v>119</v>
      </c>
      <c r="C56" s="151"/>
      <c r="D56" s="152"/>
      <c r="E56" s="159">
        <f>IF(B56="","",VLOOKUP(B56,Drinks,2,FALSE))</f>
        <v>317</v>
      </c>
      <c r="F56" s="160"/>
      <c r="G56" s="161"/>
      <c r="H56" s="150"/>
      <c r="I56" s="151"/>
      <c r="J56" s="152"/>
      <c r="K56" s="168">
        <f>IF(B56="",0,(E56/100)*H56)</f>
        <v>0</v>
      </c>
      <c r="L56" s="169"/>
      <c r="M56" s="170"/>
      <c r="N56" s="5"/>
      <c r="O56" s="5"/>
      <c r="P56" s="5"/>
      <c r="Q56" s="5"/>
      <c r="R56" s="5"/>
      <c r="S56" s="5"/>
      <c r="T56" s="5"/>
    </row>
    <row r="57" spans="1:20" ht="15" customHeight="1"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f>IF(B59="",0,(E59/100)*H59)</f>
        <v>0</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f>IF(B62="",0,(E62/100)*H62)</f>
        <v>0</v>
      </c>
      <c r="L62" s="169"/>
      <c r="M62" s="170"/>
      <c r="N62" s="5"/>
      <c r="O62" s="5"/>
      <c r="P62" s="186">
        <v>34</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ht="15" customHeight="1" x14ac:dyDescent="0.25">
      <c r="A64" s="6"/>
      <c r="B64" s="156"/>
      <c r="C64" s="157"/>
      <c r="D64" s="158"/>
      <c r="E64" s="165"/>
      <c r="F64" s="166"/>
      <c r="G64" s="167"/>
      <c r="H64" s="156"/>
      <c r="I64" s="157"/>
      <c r="J64" s="158"/>
      <c r="K64" s="174"/>
      <c r="L64" s="175"/>
      <c r="M64" s="176"/>
      <c r="N64" s="5"/>
      <c r="O64" s="5"/>
      <c r="P64" s="192"/>
      <c r="Q64" s="193"/>
      <c r="R64" s="194"/>
      <c r="S64" s="5"/>
      <c r="T64" s="5"/>
    </row>
    <row r="65" spans="1:20" ht="15" customHeight="1" x14ac:dyDescent="0.25">
      <c r="A65" s="6"/>
      <c r="B65" s="150"/>
      <c r="C65" s="151"/>
      <c r="D65" s="152"/>
      <c r="E65" s="159" t="str">
        <f>IF(B65="","",VLOOKUP(B65,Drinks,2,FALSE))</f>
        <v/>
      </c>
      <c r="F65" s="160"/>
      <c r="G65" s="161"/>
      <c r="H65" s="150"/>
      <c r="I65" s="151"/>
      <c r="J65" s="152"/>
      <c r="K65" s="168">
        <f>IF(B65="",0,(E65/100)*H65)</f>
        <v>0</v>
      </c>
      <c r="L65" s="169"/>
      <c r="M65" s="170"/>
      <c r="N65" s="5"/>
      <c r="O65" s="5"/>
      <c r="P65" s="186">
        <f>VLOOKUP(P59,Extreme_Activities,2,FALSE)/60*P62</f>
        <v>11.333333333333332</v>
      </c>
      <c r="Q65" s="187"/>
      <c r="R65" s="188"/>
      <c r="S65" s="5"/>
      <c r="T65" s="5"/>
    </row>
    <row r="66" spans="1:20" ht="15" customHeight="1" x14ac:dyDescent="0.25">
      <c r="A66" s="6"/>
      <c r="B66" s="153"/>
      <c r="C66" s="154"/>
      <c r="D66" s="155"/>
      <c r="E66" s="162"/>
      <c r="F66" s="163"/>
      <c r="G66" s="164"/>
      <c r="H66" s="153"/>
      <c r="I66" s="154"/>
      <c r="J66" s="155"/>
      <c r="K66" s="171"/>
      <c r="L66" s="172"/>
      <c r="M66" s="173"/>
      <c r="N66" s="5"/>
      <c r="O66" s="5"/>
      <c r="P66" s="189"/>
      <c r="Q66" s="190"/>
      <c r="R66" s="191"/>
      <c r="S66" s="5"/>
      <c r="T66" s="5"/>
    </row>
    <row r="67" spans="1:20" ht="15" customHeight="1" x14ac:dyDescent="0.25">
      <c r="A67" s="6"/>
      <c r="B67" s="156"/>
      <c r="C67" s="157"/>
      <c r="D67" s="158"/>
      <c r="E67" s="165"/>
      <c r="F67" s="166"/>
      <c r="G67" s="167"/>
      <c r="H67" s="156"/>
      <c r="I67" s="157"/>
      <c r="J67" s="158"/>
      <c r="K67" s="174"/>
      <c r="L67" s="175"/>
      <c r="M67" s="176"/>
      <c r="N67" s="5"/>
      <c r="O67" s="5"/>
      <c r="P67" s="192"/>
      <c r="Q67" s="193"/>
      <c r="R67" s="194"/>
      <c r="S67" s="5"/>
      <c r="T67" s="5"/>
    </row>
    <row r="68" spans="1:20" ht="15" customHeight="1" x14ac:dyDescent="0.25">
      <c r="A68" s="6"/>
      <c r="B68" s="195"/>
      <c r="C68" s="196"/>
      <c r="D68" s="197"/>
      <c r="E68" s="159" t="str">
        <f>IF(B68="","",VLOOKUP(B68,Drinks,2,FALSE))</f>
        <v/>
      </c>
      <c r="F68" s="160"/>
      <c r="G68" s="161"/>
      <c r="H68" s="150"/>
      <c r="I68" s="151"/>
      <c r="J68" s="152"/>
      <c r="K68" s="168">
        <f>IF(B68="",0,(E68/100)*H68)</f>
        <v>0</v>
      </c>
      <c r="L68" s="169"/>
      <c r="M68" s="170"/>
      <c r="N68" s="5"/>
      <c r="O68" s="5"/>
      <c r="P68" s="5"/>
      <c r="Q68" s="5"/>
      <c r="R68" s="5"/>
      <c r="S68" s="5"/>
      <c r="T68" s="5"/>
    </row>
    <row r="69" spans="1:20" ht="15" customHeight="1"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ht="15" customHeight="1" x14ac:dyDescent="0.25">
      <c r="A70" s="6"/>
      <c r="B70" s="201"/>
      <c r="C70" s="202"/>
      <c r="D70" s="203"/>
      <c r="E70" s="165"/>
      <c r="F70" s="166"/>
      <c r="G70" s="167"/>
      <c r="H70" s="156"/>
      <c r="I70" s="157"/>
      <c r="J70" s="158"/>
      <c r="K70" s="174"/>
      <c r="L70" s="175"/>
      <c r="M70" s="176"/>
      <c r="N70" s="5"/>
      <c r="O70" s="5"/>
      <c r="P70" s="143"/>
      <c r="Q70" s="143"/>
      <c r="R70" s="143"/>
      <c r="S70" s="143"/>
      <c r="T70" s="5"/>
    </row>
    <row r="71" spans="1:20" ht="15" customHeight="1" x14ac:dyDescent="0.25">
      <c r="A71" s="6"/>
      <c r="B71" s="150"/>
      <c r="C71" s="151"/>
      <c r="D71" s="152"/>
      <c r="E71" s="159" t="str">
        <f>IF(B71="","",VLOOKUP(B71,Drinks,2,FALSE))</f>
        <v/>
      </c>
      <c r="F71" s="160"/>
      <c r="G71" s="161"/>
      <c r="H71" s="150"/>
      <c r="I71" s="151"/>
      <c r="J71" s="152"/>
      <c r="K71" s="168">
        <f>IF(B71="",0,(E71/100)*H71)</f>
        <v>0</v>
      </c>
      <c r="L71" s="169"/>
      <c r="M71" s="170"/>
      <c r="N71" s="5"/>
      <c r="O71" s="5"/>
      <c r="P71" s="204"/>
      <c r="Q71" s="204"/>
      <c r="R71" s="204"/>
      <c r="S71" s="204"/>
      <c r="T71" s="5"/>
    </row>
    <row r="72" spans="1:20" ht="15" customHeight="1" x14ac:dyDescent="0.25">
      <c r="A72" s="6"/>
      <c r="B72" s="153"/>
      <c r="C72" s="154"/>
      <c r="D72" s="155"/>
      <c r="E72" s="162"/>
      <c r="F72" s="163"/>
      <c r="G72" s="164"/>
      <c r="H72" s="153"/>
      <c r="I72" s="154"/>
      <c r="J72" s="155"/>
      <c r="K72" s="171"/>
      <c r="L72" s="172"/>
      <c r="M72" s="173"/>
      <c r="N72" s="5"/>
      <c r="O72" s="5"/>
      <c r="P72" s="258">
        <f>P65+P53+P41+P29+P17</f>
        <v>37.583333333333329</v>
      </c>
      <c r="Q72" s="259"/>
      <c r="R72" s="259"/>
      <c r="S72" s="260"/>
      <c r="T72" s="5"/>
    </row>
    <row r="73" spans="1:20" ht="15" customHeight="1" x14ac:dyDescent="0.25">
      <c r="A73" s="6"/>
      <c r="B73" s="156"/>
      <c r="C73" s="157"/>
      <c r="D73" s="158"/>
      <c r="E73" s="165"/>
      <c r="F73" s="166"/>
      <c r="G73" s="167"/>
      <c r="H73" s="156"/>
      <c r="I73" s="157"/>
      <c r="J73" s="158"/>
      <c r="K73" s="174"/>
      <c r="L73" s="175"/>
      <c r="M73" s="176"/>
      <c r="N73" s="5"/>
      <c r="O73" s="5"/>
      <c r="P73" s="261"/>
      <c r="Q73" s="262"/>
      <c r="R73" s="262"/>
      <c r="S73" s="263"/>
      <c r="T73" s="5"/>
    </row>
    <row r="74" spans="1:20" ht="15" customHeight="1" x14ac:dyDescent="0.25">
      <c r="A74" s="6"/>
      <c r="B74" s="150"/>
      <c r="C74" s="151"/>
      <c r="D74" s="152"/>
      <c r="E74" s="159" t="str">
        <f>IF(B74="","",VLOOKUP(B74,Drinks,2,FALSE))</f>
        <v/>
      </c>
      <c r="F74" s="160"/>
      <c r="G74" s="161"/>
      <c r="H74" s="150"/>
      <c r="I74" s="151"/>
      <c r="J74" s="152"/>
      <c r="K74" s="168">
        <f>IF(B74="",0,(E74/100)*H74)</f>
        <v>0</v>
      </c>
      <c r="L74" s="169"/>
      <c r="M74" s="170"/>
      <c r="N74" s="5"/>
      <c r="O74" s="5"/>
      <c r="P74" s="261"/>
      <c r="Q74" s="262"/>
      <c r="R74" s="262"/>
      <c r="S74" s="263"/>
      <c r="T74" s="5"/>
    </row>
    <row r="75" spans="1:20" ht="15" customHeight="1" x14ac:dyDescent="0.25">
      <c r="A75" s="6"/>
      <c r="B75" s="153"/>
      <c r="C75" s="154"/>
      <c r="D75" s="155"/>
      <c r="E75" s="162"/>
      <c r="F75" s="163"/>
      <c r="G75" s="164"/>
      <c r="H75" s="153"/>
      <c r="I75" s="154"/>
      <c r="J75" s="155"/>
      <c r="K75" s="171"/>
      <c r="L75" s="172"/>
      <c r="M75" s="173"/>
      <c r="N75" s="5"/>
      <c r="O75" s="5"/>
      <c r="P75" s="264"/>
      <c r="Q75" s="265"/>
      <c r="R75" s="265"/>
      <c r="S75" s="266"/>
      <c r="T75" s="5"/>
    </row>
    <row r="76" spans="1:20" ht="15" customHeight="1"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ht="15" customHeight="1" x14ac:dyDescent="0.25">
      <c r="A77" s="6"/>
      <c r="B77" s="150"/>
      <c r="C77" s="151"/>
      <c r="D77" s="152"/>
      <c r="E77" s="159" t="str">
        <f>IF(B77="","",VLOOKUP(B77,Drinks,2,FALSE))</f>
        <v/>
      </c>
      <c r="F77" s="160"/>
      <c r="G77" s="161"/>
      <c r="H77" s="150"/>
      <c r="I77" s="151"/>
      <c r="J77" s="152"/>
      <c r="K77" s="168">
        <f>IF(B77="",0,(E77/100)*H77)</f>
        <v>0</v>
      </c>
      <c r="L77" s="169"/>
      <c r="M77" s="170"/>
      <c r="N77" s="5"/>
      <c r="O77" s="5"/>
      <c r="P77" s="143"/>
      <c r="Q77" s="143"/>
      <c r="R77" s="143"/>
      <c r="S77" s="143"/>
      <c r="T77" s="5"/>
    </row>
    <row r="78" spans="1:20" ht="15" customHeight="1" x14ac:dyDescent="0.25">
      <c r="A78" s="6"/>
      <c r="B78" s="153"/>
      <c r="C78" s="154"/>
      <c r="D78" s="155"/>
      <c r="E78" s="162"/>
      <c r="F78" s="163"/>
      <c r="G78" s="164"/>
      <c r="H78" s="153"/>
      <c r="I78" s="154"/>
      <c r="J78" s="155"/>
      <c r="K78" s="171"/>
      <c r="L78" s="172"/>
      <c r="M78" s="173"/>
      <c r="N78" s="5"/>
      <c r="O78" s="5"/>
      <c r="P78" s="204"/>
      <c r="Q78" s="204"/>
      <c r="R78" s="204"/>
      <c r="S78" s="204"/>
      <c r="T78" s="5"/>
    </row>
    <row r="79" spans="1:20" ht="15" customHeight="1" x14ac:dyDescent="0.25">
      <c r="A79" s="6"/>
      <c r="B79" s="156"/>
      <c r="C79" s="157"/>
      <c r="D79" s="158"/>
      <c r="E79" s="165"/>
      <c r="F79" s="166"/>
      <c r="G79" s="167"/>
      <c r="H79" s="156"/>
      <c r="I79" s="157"/>
      <c r="J79" s="158"/>
      <c r="K79" s="174"/>
      <c r="L79" s="175"/>
      <c r="M79" s="176"/>
      <c r="N79" s="5"/>
      <c r="O79" s="5"/>
      <c r="P79" s="258">
        <f>SUM(K80,K77,K74,K71,K68,K65,K62,K59,K56,K53,K46,K39,K32,K25,K18,K11,0)-(P17+P29+P41+P53+P65)</f>
        <v>187.41666666666669</v>
      </c>
      <c r="Q79" s="259"/>
      <c r="R79" s="259"/>
      <c r="S79" s="260"/>
      <c r="T79" s="5"/>
    </row>
    <row r="80" spans="1:20" ht="15" customHeight="1" x14ac:dyDescent="0.25">
      <c r="A80" s="6"/>
      <c r="B80" s="150"/>
      <c r="C80" s="151"/>
      <c r="D80" s="152"/>
      <c r="E80" s="159" t="str">
        <f>IF(B80="","",VLOOKUP(B80,Drinks,2,FALSE))</f>
        <v/>
      </c>
      <c r="F80" s="160"/>
      <c r="G80" s="161"/>
      <c r="H80" s="150"/>
      <c r="I80" s="151"/>
      <c r="J80" s="152"/>
      <c r="K80" s="168">
        <f>IF(B80="",0,(E80/100)*H80)</f>
        <v>0</v>
      </c>
      <c r="L80" s="169"/>
      <c r="M80" s="170"/>
      <c r="N80" s="5"/>
      <c r="O80" s="5"/>
      <c r="P80" s="261"/>
      <c r="Q80" s="262"/>
      <c r="R80" s="262"/>
      <c r="S80" s="263"/>
      <c r="T80" s="5"/>
    </row>
    <row r="81" spans="1:20" ht="15" customHeight="1" x14ac:dyDescent="0.25">
      <c r="A81" s="6"/>
      <c r="B81" s="153"/>
      <c r="C81" s="154"/>
      <c r="D81" s="155"/>
      <c r="E81" s="162"/>
      <c r="F81" s="163"/>
      <c r="G81" s="164"/>
      <c r="H81" s="153"/>
      <c r="I81" s="154"/>
      <c r="J81" s="155"/>
      <c r="K81" s="171"/>
      <c r="L81" s="172"/>
      <c r="M81" s="173"/>
      <c r="N81" s="5"/>
      <c r="O81" s="5"/>
      <c r="P81" s="261"/>
      <c r="Q81" s="262"/>
      <c r="R81" s="262"/>
      <c r="S81" s="263"/>
      <c r="T81" s="5"/>
    </row>
    <row r="82" spans="1:20" ht="15" customHeight="1" x14ac:dyDescent="0.25">
      <c r="A82" s="6"/>
      <c r="B82" s="156"/>
      <c r="C82" s="157"/>
      <c r="D82" s="158"/>
      <c r="E82" s="165"/>
      <c r="F82" s="166"/>
      <c r="G82" s="167"/>
      <c r="H82" s="156"/>
      <c r="I82" s="157"/>
      <c r="J82" s="158"/>
      <c r="K82" s="174"/>
      <c r="L82" s="175"/>
      <c r="M82" s="176"/>
      <c r="N82" s="5"/>
      <c r="O82" s="5"/>
      <c r="P82" s="264"/>
      <c r="Q82" s="265"/>
      <c r="R82" s="265"/>
      <c r="S82" s="266"/>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4">
        <f>P79</f>
        <v>187.41666666666669</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3">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P6:S7"/>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T100"/>
  <sheetViews>
    <sheetView topLeftCell="A60"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37</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22</v>
      </c>
      <c r="C11" s="207"/>
      <c r="D11" s="208"/>
      <c r="E11" s="168">
        <f>IF(B11="","",VLOOKUP(B11,Breakfat_List,2,FALSE))</f>
        <v>280</v>
      </c>
      <c r="F11" s="169"/>
      <c r="G11" s="170"/>
      <c r="H11" s="168">
        <v>100</v>
      </c>
      <c r="I11" s="169"/>
      <c r="J11" s="170"/>
      <c r="K11" s="168">
        <f>IF(B11="","",(E11/100)*H11)</f>
        <v>280</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56</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4.6666666666666661</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45</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3.75</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67</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5.583333333333333</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56</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t="s">
        <v>121</v>
      </c>
      <c r="C53" s="151"/>
      <c r="D53" s="152"/>
      <c r="E53" s="159">
        <f>IF(B53="","",VLOOKUP(B53,Drinks,2,FALSE))</f>
        <v>0</v>
      </c>
      <c r="F53" s="160"/>
      <c r="G53" s="161"/>
      <c r="H53" s="150"/>
      <c r="I53" s="151"/>
      <c r="J53" s="152"/>
      <c r="K53" s="168">
        <f>IF(B53="","",(E53/100)*H53)</f>
        <v>0</v>
      </c>
      <c r="L53" s="169"/>
      <c r="M53" s="170"/>
      <c r="N53" s="5"/>
      <c r="O53" s="5"/>
      <c r="P53" s="186">
        <f>VLOOKUP(P47,Extreme_Activities,2,FALSE)/60*P50</f>
        <v>18.666666666666664</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50</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16.666666666666664</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49.333333333333329</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230.66666666666669</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230.66666666666669</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T38"/>
  <sheetViews>
    <sheetView workbookViewId="0">
      <selection sqref="A1:T7"/>
    </sheetView>
  </sheetViews>
  <sheetFormatPr defaultRowHeight="15" x14ac:dyDescent="0.25"/>
  <sheetData>
    <row r="1" spans="1:20" x14ac:dyDescent="0.25">
      <c r="A1" s="87"/>
      <c r="B1" s="87"/>
      <c r="C1" s="87"/>
      <c r="D1" s="87"/>
      <c r="E1" s="87"/>
      <c r="F1" s="87"/>
      <c r="G1" s="87"/>
      <c r="H1" s="87"/>
      <c r="I1" s="87"/>
      <c r="J1" s="87"/>
      <c r="K1" s="87"/>
      <c r="L1" s="87"/>
      <c r="M1" s="87"/>
      <c r="N1" s="87"/>
      <c r="O1" s="87"/>
      <c r="P1" s="87"/>
      <c r="Q1" s="87"/>
      <c r="R1" s="87"/>
      <c r="S1" s="87"/>
      <c r="T1" s="87"/>
    </row>
    <row r="2" spans="1:20" x14ac:dyDescent="0.25">
      <c r="A2" s="87"/>
      <c r="B2" s="87"/>
      <c r="C2" s="87"/>
      <c r="D2" s="87"/>
      <c r="E2" s="87"/>
      <c r="F2" s="87"/>
      <c r="G2" s="87"/>
      <c r="H2" s="87"/>
      <c r="I2" s="87"/>
      <c r="J2" s="87"/>
      <c r="K2" s="87"/>
      <c r="L2" s="87"/>
      <c r="M2" s="87"/>
      <c r="N2" s="87"/>
      <c r="O2" s="87"/>
      <c r="P2" s="87"/>
      <c r="Q2" s="87"/>
      <c r="R2" s="87"/>
      <c r="S2" s="87"/>
      <c r="T2" s="87"/>
    </row>
    <row r="3" spans="1:20" x14ac:dyDescent="0.25">
      <c r="A3" s="87"/>
      <c r="B3" s="87"/>
      <c r="C3" s="87"/>
      <c r="D3" s="87"/>
      <c r="E3" s="87"/>
      <c r="F3" s="87"/>
      <c r="G3" s="87"/>
      <c r="H3" s="87"/>
      <c r="I3" s="87"/>
      <c r="J3" s="87"/>
      <c r="K3" s="87"/>
      <c r="L3" s="87"/>
      <c r="M3" s="87"/>
      <c r="N3" s="87"/>
      <c r="O3" s="87"/>
      <c r="P3" s="87"/>
      <c r="Q3" s="87"/>
      <c r="R3" s="87"/>
      <c r="S3" s="87"/>
      <c r="T3" s="87"/>
    </row>
    <row r="4" spans="1:20" x14ac:dyDescent="0.25">
      <c r="A4" s="87"/>
      <c r="B4" s="87"/>
      <c r="C4" s="87"/>
      <c r="D4" s="87"/>
      <c r="E4" s="87"/>
      <c r="F4" s="87"/>
      <c r="G4" s="87"/>
      <c r="H4" s="87"/>
      <c r="I4" s="87"/>
      <c r="J4" s="87"/>
      <c r="K4" s="87"/>
      <c r="L4" s="87"/>
      <c r="M4" s="87"/>
      <c r="N4" s="87"/>
      <c r="O4" s="87"/>
      <c r="P4" s="87"/>
      <c r="Q4" s="87"/>
      <c r="R4" s="87"/>
      <c r="S4" s="87"/>
      <c r="T4" s="87"/>
    </row>
    <row r="5" spans="1:20" x14ac:dyDescent="0.25">
      <c r="A5" s="87"/>
      <c r="B5" s="87"/>
      <c r="C5" s="87"/>
      <c r="D5" s="87"/>
      <c r="E5" s="87"/>
      <c r="F5" s="87"/>
      <c r="G5" s="87"/>
      <c r="H5" s="87"/>
      <c r="I5" s="87"/>
      <c r="J5" s="87"/>
      <c r="K5" s="87"/>
      <c r="L5" s="87"/>
      <c r="M5" s="87"/>
      <c r="N5" s="87"/>
      <c r="O5" s="87"/>
      <c r="P5" s="87"/>
      <c r="Q5" s="87"/>
      <c r="R5" s="87"/>
      <c r="S5" s="87"/>
      <c r="T5" s="87"/>
    </row>
    <row r="6" spans="1:20" x14ac:dyDescent="0.25">
      <c r="A6" s="87"/>
      <c r="B6" s="87"/>
      <c r="C6" s="87"/>
      <c r="D6" s="87"/>
      <c r="E6" s="87"/>
      <c r="F6" s="87"/>
      <c r="G6" s="87"/>
      <c r="H6" s="87"/>
      <c r="I6" s="87"/>
      <c r="J6" s="87"/>
      <c r="K6" s="87"/>
      <c r="L6" s="87"/>
      <c r="M6" s="87"/>
      <c r="N6" s="87"/>
      <c r="O6" s="87"/>
      <c r="P6" s="87"/>
      <c r="Q6" s="87"/>
      <c r="R6" s="87"/>
      <c r="S6" s="87"/>
      <c r="T6" s="87"/>
    </row>
    <row r="7" spans="1:20" x14ac:dyDescent="0.25">
      <c r="A7" s="87"/>
      <c r="B7" s="87"/>
      <c r="C7" s="87"/>
      <c r="D7" s="87"/>
      <c r="E7" s="87"/>
      <c r="F7" s="87"/>
      <c r="G7" s="87"/>
      <c r="H7" s="87"/>
      <c r="I7" s="87"/>
      <c r="J7" s="87"/>
      <c r="K7" s="87"/>
      <c r="L7" s="87"/>
      <c r="M7" s="87"/>
      <c r="N7" s="87"/>
      <c r="O7" s="87"/>
      <c r="P7" s="87"/>
      <c r="Q7" s="87"/>
      <c r="R7" s="87"/>
      <c r="S7" s="87"/>
      <c r="T7" s="87"/>
    </row>
    <row r="8" spans="1:20" x14ac:dyDescent="0.25">
      <c r="A8" s="11"/>
      <c r="B8" s="11"/>
      <c r="C8" s="11"/>
      <c r="D8" s="11"/>
      <c r="E8" s="11"/>
      <c r="F8" s="11"/>
      <c r="G8" s="11"/>
      <c r="H8" s="11"/>
      <c r="I8" s="11"/>
      <c r="J8" s="11"/>
      <c r="K8" s="11"/>
      <c r="L8" s="11"/>
      <c r="M8" s="11"/>
      <c r="N8" s="11"/>
      <c r="O8" s="11"/>
      <c r="P8" s="11"/>
      <c r="Q8" s="11"/>
      <c r="R8" s="11"/>
      <c r="S8" s="11"/>
      <c r="T8" s="11"/>
    </row>
    <row r="9" spans="1:20" x14ac:dyDescent="0.25">
      <c r="A9" s="11"/>
      <c r="B9" s="11"/>
      <c r="C9" s="11"/>
      <c r="D9" s="11"/>
      <c r="E9" s="11"/>
      <c r="F9" s="11"/>
      <c r="G9" s="11"/>
      <c r="H9" s="11"/>
      <c r="I9" s="11"/>
      <c r="J9" s="11"/>
      <c r="K9" s="11"/>
      <c r="L9" s="11"/>
      <c r="M9" s="11"/>
      <c r="N9" s="11"/>
      <c r="O9" s="11"/>
      <c r="P9" s="11"/>
      <c r="Q9" s="11"/>
      <c r="R9" s="11"/>
      <c r="S9" s="11"/>
      <c r="T9" s="11"/>
    </row>
    <row r="10" spans="1:20" x14ac:dyDescent="0.25">
      <c r="A10" s="11"/>
      <c r="B10" s="11"/>
      <c r="C10" s="11"/>
      <c r="D10" s="11"/>
      <c r="E10" s="11"/>
      <c r="F10" s="11"/>
      <c r="G10" s="11"/>
      <c r="H10" s="11"/>
      <c r="I10" s="11"/>
      <c r="J10" s="11"/>
      <c r="K10" s="11"/>
      <c r="L10" s="11"/>
      <c r="M10" s="11"/>
      <c r="N10" s="11"/>
      <c r="O10" s="11"/>
      <c r="P10" s="11"/>
      <c r="Q10" s="11"/>
      <c r="R10" s="11"/>
      <c r="S10" s="11"/>
      <c r="T10" s="11"/>
    </row>
    <row r="11" spans="1:20" x14ac:dyDescent="0.25">
      <c r="A11" s="11"/>
      <c r="B11" s="11"/>
      <c r="C11" s="11"/>
      <c r="D11" s="11"/>
      <c r="E11" s="11"/>
      <c r="F11" s="11"/>
      <c r="G11" s="11"/>
      <c r="H11" s="11"/>
      <c r="I11" s="11"/>
      <c r="J11" s="11"/>
      <c r="K11" s="11"/>
      <c r="L11" s="11"/>
      <c r="M11" s="11"/>
      <c r="N11" s="11"/>
      <c r="O11" s="11"/>
      <c r="P11" s="11"/>
      <c r="Q11" s="11"/>
      <c r="R11" s="11"/>
      <c r="S11" s="11"/>
      <c r="T11" s="11"/>
    </row>
    <row r="12" spans="1:20" x14ac:dyDescent="0.25">
      <c r="A12" s="11"/>
      <c r="B12" s="11"/>
      <c r="C12" s="11"/>
      <c r="D12" s="11"/>
      <c r="E12" s="11"/>
      <c r="F12" s="11"/>
      <c r="G12" s="11"/>
      <c r="H12" s="27"/>
      <c r="I12" s="11"/>
      <c r="J12" s="11"/>
      <c r="K12" s="11"/>
      <c r="L12" s="11"/>
      <c r="M12" s="11"/>
      <c r="N12" s="11"/>
      <c r="O12" s="11"/>
      <c r="P12" s="11"/>
      <c r="Q12" s="11"/>
      <c r="R12" s="11"/>
      <c r="S12" s="11"/>
      <c r="T12" s="11"/>
    </row>
    <row r="13" spans="1:20" x14ac:dyDescent="0.25">
      <c r="A13" s="11"/>
      <c r="B13" s="11"/>
      <c r="C13" s="11"/>
      <c r="D13" s="11"/>
      <c r="E13" s="11"/>
      <c r="F13" s="11"/>
      <c r="G13" s="11"/>
      <c r="H13" s="11"/>
      <c r="I13" s="11"/>
      <c r="J13" s="11"/>
      <c r="K13" s="11"/>
      <c r="L13" s="11"/>
      <c r="M13" s="11"/>
      <c r="N13" s="11"/>
      <c r="O13" s="11"/>
      <c r="P13" s="11"/>
      <c r="Q13" s="11"/>
      <c r="R13" s="11"/>
      <c r="S13" s="11"/>
      <c r="T13" s="11"/>
    </row>
    <row r="14" spans="1:20" x14ac:dyDescent="0.25">
      <c r="A14" s="11"/>
      <c r="B14" s="11"/>
      <c r="C14" s="11"/>
      <c r="D14" s="11"/>
      <c r="E14" s="11"/>
      <c r="F14" s="11"/>
      <c r="G14" s="11"/>
      <c r="H14" s="11"/>
      <c r="I14" s="11"/>
      <c r="J14" s="11"/>
      <c r="K14" s="11"/>
      <c r="L14" s="11"/>
      <c r="M14" s="11"/>
      <c r="N14" s="11"/>
      <c r="O14" s="11"/>
      <c r="P14" s="11"/>
      <c r="Q14" s="11"/>
      <c r="R14" s="11"/>
      <c r="S14" s="11"/>
      <c r="T14" s="11"/>
    </row>
    <row r="15" spans="1:20" x14ac:dyDescent="0.25">
      <c r="A15" s="11"/>
      <c r="B15" s="11"/>
      <c r="C15" s="11"/>
      <c r="D15" s="11"/>
      <c r="E15" s="11"/>
      <c r="F15" s="11"/>
      <c r="G15" s="11"/>
      <c r="H15" s="11"/>
      <c r="I15" s="11"/>
      <c r="J15" s="11"/>
      <c r="K15" s="11"/>
      <c r="L15" s="11"/>
      <c r="M15" s="11"/>
      <c r="N15" s="11"/>
      <c r="O15" s="11"/>
      <c r="P15" s="11"/>
      <c r="Q15" s="11"/>
      <c r="R15" s="11"/>
      <c r="S15" s="11"/>
      <c r="T15" s="11"/>
    </row>
    <row r="16" spans="1:20" x14ac:dyDescent="0.25">
      <c r="A16" s="11"/>
      <c r="B16" s="11"/>
      <c r="C16" s="11"/>
      <c r="D16" s="11"/>
      <c r="E16" s="11"/>
      <c r="F16" s="11"/>
      <c r="G16" s="11"/>
      <c r="H16" s="11"/>
      <c r="I16" s="11"/>
      <c r="J16" s="11"/>
      <c r="K16" s="11"/>
      <c r="L16" s="11"/>
      <c r="M16" s="11"/>
      <c r="N16" s="11"/>
      <c r="O16" s="11"/>
      <c r="P16" s="11"/>
      <c r="Q16" s="11"/>
      <c r="R16" s="11"/>
      <c r="S16" s="11"/>
      <c r="T16" s="11"/>
    </row>
    <row r="17" spans="1:20" ht="18" x14ac:dyDescent="0.25">
      <c r="A17" s="11"/>
      <c r="B17" s="11"/>
      <c r="C17" s="11"/>
      <c r="D17" s="11"/>
      <c r="E17" s="11"/>
      <c r="F17" s="11"/>
      <c r="G17" s="11"/>
      <c r="H17" s="11"/>
      <c r="I17" s="11"/>
      <c r="J17" s="11"/>
      <c r="K17" s="21"/>
      <c r="L17" s="11"/>
      <c r="M17" s="11"/>
      <c r="N17" s="11"/>
      <c r="O17" s="11"/>
      <c r="P17" s="11"/>
      <c r="Q17" s="11"/>
      <c r="R17" s="11"/>
      <c r="S17" s="11"/>
      <c r="T17" s="11"/>
    </row>
    <row r="18" spans="1:20" ht="18" x14ac:dyDescent="0.25">
      <c r="A18" s="11"/>
      <c r="B18" s="11"/>
      <c r="C18" s="21"/>
      <c r="D18" s="11"/>
      <c r="E18" s="11"/>
      <c r="F18" s="11"/>
      <c r="G18" s="11"/>
      <c r="H18" s="11"/>
      <c r="I18" s="11"/>
      <c r="J18" s="11"/>
      <c r="K18" s="11"/>
      <c r="L18" s="11"/>
      <c r="M18" s="11"/>
      <c r="N18" s="11"/>
      <c r="O18" s="11"/>
      <c r="P18" s="11"/>
      <c r="Q18" s="11"/>
      <c r="R18" s="11"/>
      <c r="S18" s="11"/>
      <c r="T18" s="11"/>
    </row>
    <row r="19" spans="1:20" x14ac:dyDescent="0.25">
      <c r="A19" s="11"/>
      <c r="B19" s="11"/>
      <c r="C19" s="11"/>
      <c r="D19" s="11"/>
      <c r="E19" s="11"/>
      <c r="F19" s="11"/>
      <c r="G19" s="11"/>
      <c r="H19" s="11"/>
      <c r="I19" s="11"/>
      <c r="J19" s="11"/>
      <c r="K19" s="11"/>
      <c r="L19" s="11"/>
      <c r="M19" s="11"/>
      <c r="N19" s="11"/>
      <c r="O19" s="11"/>
      <c r="P19" s="11"/>
      <c r="Q19" s="11"/>
      <c r="R19" s="11"/>
      <c r="S19" s="11"/>
      <c r="T19" s="11"/>
    </row>
    <row r="20" spans="1:20" x14ac:dyDescent="0.25">
      <c r="A20" s="11"/>
      <c r="B20" s="11"/>
      <c r="C20" s="11"/>
      <c r="D20" s="11"/>
      <c r="E20" s="11"/>
      <c r="F20" s="11"/>
      <c r="G20" s="11"/>
      <c r="H20" s="11"/>
      <c r="I20" s="11"/>
      <c r="J20" s="11"/>
      <c r="K20" s="11"/>
      <c r="L20" s="11"/>
      <c r="M20" s="11"/>
      <c r="N20" s="11"/>
      <c r="O20" s="11"/>
      <c r="P20" s="11"/>
      <c r="Q20" s="11"/>
      <c r="R20" s="11"/>
      <c r="S20" s="11"/>
      <c r="T20" s="11"/>
    </row>
    <row r="21" spans="1:20" x14ac:dyDescent="0.25">
      <c r="A21" s="11"/>
      <c r="B21" s="11"/>
      <c r="C21" s="11"/>
      <c r="D21" s="11"/>
      <c r="E21" s="11"/>
      <c r="F21" s="11"/>
      <c r="G21" s="11"/>
      <c r="H21" s="11"/>
      <c r="I21" s="11"/>
      <c r="J21" s="11"/>
      <c r="K21" s="11"/>
      <c r="L21" s="11"/>
      <c r="M21" s="11"/>
      <c r="N21" s="11"/>
      <c r="O21" s="11"/>
      <c r="P21" s="11"/>
      <c r="Q21" s="11"/>
      <c r="R21" s="11"/>
      <c r="S21" s="11"/>
      <c r="T21" s="11"/>
    </row>
    <row r="22" spans="1:20" x14ac:dyDescent="0.25">
      <c r="A22" s="11"/>
      <c r="B22" s="11"/>
      <c r="C22" s="11"/>
      <c r="D22" s="11"/>
      <c r="E22" s="11"/>
      <c r="F22" s="11"/>
      <c r="G22" s="11"/>
      <c r="H22" s="11"/>
      <c r="I22" s="11"/>
      <c r="J22" s="11"/>
      <c r="K22" s="11"/>
      <c r="L22" s="11"/>
      <c r="M22" s="11"/>
      <c r="N22" s="11"/>
      <c r="O22" s="11"/>
      <c r="P22" s="11"/>
      <c r="Q22" s="11"/>
      <c r="R22" s="11"/>
      <c r="S22" s="11"/>
      <c r="T22" s="11"/>
    </row>
    <row r="23" spans="1:20" x14ac:dyDescent="0.25">
      <c r="A23" s="11"/>
      <c r="B23" s="11"/>
      <c r="C23" s="11"/>
      <c r="D23" s="11"/>
      <c r="E23" s="11"/>
      <c r="F23" s="11"/>
      <c r="G23" s="11"/>
      <c r="H23" s="11"/>
      <c r="I23" s="11"/>
      <c r="J23" s="11"/>
      <c r="K23" s="11"/>
      <c r="L23" s="11"/>
      <c r="M23" s="11"/>
      <c r="N23" s="11"/>
      <c r="O23" s="11"/>
      <c r="P23" s="11"/>
      <c r="Q23" s="11"/>
      <c r="R23" s="11"/>
      <c r="S23" s="11"/>
      <c r="T23" s="11"/>
    </row>
    <row r="24" spans="1:20" x14ac:dyDescent="0.25">
      <c r="A24" s="11"/>
      <c r="B24" s="11"/>
      <c r="C24" s="11"/>
      <c r="D24" s="11"/>
      <c r="E24" s="11"/>
      <c r="F24" s="11"/>
      <c r="G24" s="11"/>
      <c r="H24" s="11"/>
      <c r="I24" s="11"/>
      <c r="J24" s="11"/>
      <c r="K24" s="11"/>
      <c r="L24" s="11"/>
      <c r="M24" s="11"/>
      <c r="N24" s="11"/>
      <c r="O24" s="11"/>
      <c r="P24" s="11"/>
      <c r="Q24" s="11"/>
      <c r="R24" s="11"/>
      <c r="S24" s="11"/>
      <c r="T24" s="11"/>
    </row>
    <row r="25" spans="1:20" x14ac:dyDescent="0.25">
      <c r="A25" s="11"/>
      <c r="B25" s="11"/>
      <c r="C25" s="11"/>
      <c r="D25" s="11"/>
      <c r="E25" s="11"/>
      <c r="F25" s="11"/>
      <c r="G25" s="11"/>
      <c r="H25" s="11"/>
      <c r="I25" s="11"/>
      <c r="J25" s="11"/>
      <c r="K25" s="11"/>
      <c r="L25" s="11"/>
      <c r="M25" s="11"/>
      <c r="N25" s="11"/>
      <c r="O25" s="11"/>
      <c r="P25" s="11"/>
      <c r="Q25" s="11"/>
      <c r="R25" s="11"/>
      <c r="S25" s="11"/>
      <c r="T25" s="11"/>
    </row>
    <row r="26" spans="1:20" ht="18" x14ac:dyDescent="0.25">
      <c r="A26" s="11"/>
      <c r="B26" s="11"/>
      <c r="C26" s="11"/>
      <c r="D26" s="11"/>
      <c r="E26" s="11"/>
      <c r="F26" s="11"/>
      <c r="G26" s="11"/>
      <c r="H26" s="11"/>
      <c r="I26" s="11"/>
      <c r="J26" s="11"/>
      <c r="K26" s="11"/>
      <c r="L26" s="11"/>
      <c r="M26" s="11"/>
      <c r="N26" s="11"/>
      <c r="O26" s="21"/>
      <c r="P26" s="11"/>
      <c r="Q26" s="11"/>
      <c r="R26" s="11"/>
      <c r="S26" s="11"/>
      <c r="T26" s="11"/>
    </row>
    <row r="27" spans="1:20" x14ac:dyDescent="0.25">
      <c r="A27" s="11"/>
      <c r="B27" s="11"/>
      <c r="C27" s="11"/>
      <c r="D27" s="11"/>
      <c r="E27" s="11"/>
      <c r="F27" s="11"/>
      <c r="G27" s="11"/>
      <c r="H27" s="11"/>
      <c r="I27" s="11"/>
      <c r="J27" s="11"/>
      <c r="K27" s="11"/>
      <c r="L27" s="11"/>
      <c r="M27" s="11"/>
      <c r="N27" s="11"/>
      <c r="O27" s="11"/>
      <c r="P27" s="11"/>
      <c r="Q27" s="11"/>
      <c r="R27" s="11"/>
      <c r="S27" s="11"/>
      <c r="T27" s="11"/>
    </row>
    <row r="28" spans="1:20" x14ac:dyDescent="0.25">
      <c r="A28" s="11"/>
      <c r="B28" s="11"/>
      <c r="C28" s="11"/>
      <c r="D28" s="11"/>
      <c r="E28" s="11"/>
      <c r="F28" s="11"/>
      <c r="G28" s="11"/>
      <c r="H28" s="11"/>
      <c r="I28" s="11"/>
      <c r="J28" s="11"/>
      <c r="K28" s="11"/>
      <c r="L28" s="11"/>
      <c r="M28" s="11"/>
      <c r="N28" s="11"/>
      <c r="O28" s="11"/>
      <c r="P28" s="11"/>
      <c r="Q28" s="11"/>
      <c r="R28" s="11"/>
      <c r="S28" s="11"/>
      <c r="T28" s="11"/>
    </row>
    <row r="29" spans="1:20" x14ac:dyDescent="0.25">
      <c r="A29" s="11"/>
      <c r="B29" s="11"/>
      <c r="C29" s="11"/>
      <c r="D29" s="11"/>
      <c r="E29" s="11"/>
      <c r="F29" s="11"/>
      <c r="G29" s="11"/>
      <c r="H29" s="11"/>
      <c r="I29" s="11"/>
      <c r="J29" s="11"/>
      <c r="K29" s="11"/>
      <c r="L29" s="11"/>
      <c r="M29" s="11"/>
      <c r="N29" s="11"/>
      <c r="O29" s="11"/>
      <c r="P29" s="11"/>
      <c r="Q29" s="11"/>
      <c r="R29" s="11"/>
      <c r="S29" s="11"/>
      <c r="T29" s="11"/>
    </row>
    <row r="30" spans="1:20" x14ac:dyDescent="0.25">
      <c r="A30" s="11"/>
      <c r="B30" s="11"/>
      <c r="C30" s="11"/>
      <c r="D30" s="11"/>
      <c r="E30" s="11"/>
      <c r="F30" s="11"/>
      <c r="G30" s="11"/>
      <c r="H30" s="11"/>
      <c r="I30" s="11"/>
      <c r="J30" s="11"/>
      <c r="K30" s="11"/>
      <c r="L30" s="11"/>
      <c r="M30" s="11"/>
      <c r="N30" s="11"/>
      <c r="O30" s="11"/>
      <c r="P30" s="11"/>
      <c r="Q30" s="11"/>
      <c r="R30" s="11"/>
      <c r="S30" s="11"/>
      <c r="T30" s="11"/>
    </row>
    <row r="31" spans="1:20" x14ac:dyDescent="0.25">
      <c r="A31" s="11"/>
      <c r="B31" s="11"/>
      <c r="C31" s="11"/>
      <c r="D31" s="11"/>
      <c r="E31" s="11"/>
      <c r="F31" s="11"/>
      <c r="G31" s="11"/>
      <c r="H31" s="11"/>
      <c r="I31" s="11"/>
      <c r="J31" s="11"/>
      <c r="K31" s="11"/>
      <c r="L31" s="11"/>
      <c r="M31" s="11"/>
      <c r="N31" s="11"/>
      <c r="O31" s="11"/>
      <c r="P31" s="11"/>
      <c r="Q31" s="11"/>
      <c r="R31" s="11"/>
      <c r="S31" s="11"/>
      <c r="T31" s="11"/>
    </row>
    <row r="32" spans="1:20" x14ac:dyDescent="0.25">
      <c r="A32" s="11"/>
      <c r="B32" s="11"/>
      <c r="C32" s="11"/>
      <c r="D32" s="11"/>
      <c r="E32" s="11"/>
      <c r="F32" s="11"/>
      <c r="G32" s="11"/>
      <c r="H32" s="11"/>
      <c r="I32" s="11"/>
      <c r="J32" s="11"/>
      <c r="K32" s="11"/>
      <c r="L32" s="11"/>
      <c r="M32" s="11"/>
      <c r="N32" s="11"/>
      <c r="O32" s="11"/>
      <c r="P32" s="11"/>
      <c r="Q32" s="11"/>
      <c r="R32" s="11"/>
      <c r="S32" s="11"/>
      <c r="T32" s="11"/>
    </row>
    <row r="33" spans="1:20" x14ac:dyDescent="0.25">
      <c r="A33" s="11"/>
      <c r="B33" s="11"/>
      <c r="C33" s="11"/>
      <c r="D33" s="11"/>
      <c r="E33" s="11"/>
      <c r="F33" s="11"/>
      <c r="G33" s="11"/>
      <c r="H33" s="11"/>
      <c r="I33" s="11"/>
      <c r="J33" s="11"/>
      <c r="K33" s="11"/>
      <c r="L33" s="11"/>
      <c r="M33" s="11"/>
      <c r="N33" s="11"/>
      <c r="O33" s="11"/>
      <c r="P33" s="11"/>
      <c r="Q33" s="11"/>
      <c r="R33" s="11"/>
      <c r="S33" s="11"/>
      <c r="T33" s="11"/>
    </row>
    <row r="34" spans="1:20" x14ac:dyDescent="0.25">
      <c r="A34" s="11"/>
      <c r="B34" s="11"/>
      <c r="C34" s="11"/>
      <c r="D34" s="11"/>
      <c r="E34" s="11"/>
      <c r="F34" s="11"/>
      <c r="G34" s="11"/>
      <c r="H34" s="11"/>
      <c r="I34" s="11"/>
      <c r="J34" s="11"/>
      <c r="K34" s="11"/>
      <c r="L34" s="11"/>
      <c r="M34" s="11"/>
      <c r="N34" s="11"/>
      <c r="O34" s="11"/>
      <c r="P34" s="11"/>
      <c r="Q34" s="11"/>
      <c r="R34" s="11"/>
      <c r="S34" s="11"/>
      <c r="T34" s="11"/>
    </row>
    <row r="35" spans="1:20" x14ac:dyDescent="0.25">
      <c r="A35" s="11"/>
      <c r="B35" s="11"/>
      <c r="C35" s="11"/>
      <c r="D35" s="11"/>
      <c r="E35" s="11"/>
      <c r="F35" s="11"/>
      <c r="G35" s="11"/>
      <c r="H35" s="11"/>
      <c r="I35" s="11"/>
      <c r="J35" s="11"/>
      <c r="K35" s="11"/>
      <c r="L35" s="11"/>
      <c r="M35" s="11"/>
      <c r="N35" s="11"/>
      <c r="O35" s="11"/>
      <c r="P35" s="11"/>
      <c r="Q35" s="11"/>
      <c r="R35" s="11"/>
      <c r="S35" s="11"/>
      <c r="T35" s="11"/>
    </row>
    <row r="36" spans="1:20" x14ac:dyDescent="0.25">
      <c r="A36" s="11"/>
      <c r="B36" s="11"/>
      <c r="C36" s="11"/>
      <c r="D36" s="11"/>
      <c r="E36" s="11"/>
      <c r="F36" s="11"/>
      <c r="G36" s="11"/>
      <c r="H36" s="11"/>
      <c r="I36" s="11"/>
      <c r="J36" s="11"/>
      <c r="K36" s="11"/>
      <c r="L36" s="11"/>
      <c r="M36" s="11"/>
      <c r="N36" s="11"/>
      <c r="O36" s="11"/>
      <c r="P36" s="11"/>
      <c r="Q36" s="11"/>
      <c r="R36" s="11"/>
      <c r="S36" s="11"/>
      <c r="T36" s="11"/>
    </row>
    <row r="37" spans="1:20" x14ac:dyDescent="0.25">
      <c r="A37" s="11"/>
      <c r="B37" s="11"/>
      <c r="C37" s="11"/>
      <c r="D37" s="11"/>
      <c r="E37" s="11"/>
      <c r="F37" s="11"/>
      <c r="G37" s="11"/>
      <c r="H37" s="11"/>
      <c r="I37" s="11"/>
      <c r="J37" s="11"/>
      <c r="K37" s="11"/>
      <c r="L37" s="11"/>
      <c r="M37" s="11"/>
      <c r="N37" s="11"/>
      <c r="O37" s="11"/>
      <c r="P37" s="11"/>
      <c r="Q37" s="11"/>
      <c r="R37" s="11"/>
      <c r="S37" s="11"/>
      <c r="T37" s="11"/>
    </row>
    <row r="38" spans="1:20" x14ac:dyDescent="0.25">
      <c r="A38" s="11"/>
      <c r="B38" s="11"/>
      <c r="C38" s="11"/>
      <c r="D38" s="11"/>
      <c r="E38" s="11"/>
      <c r="F38" s="11"/>
      <c r="G38" s="11"/>
      <c r="H38" s="11"/>
      <c r="I38" s="11"/>
      <c r="J38" s="11"/>
      <c r="K38" s="11"/>
      <c r="L38" s="11"/>
      <c r="M38" s="11"/>
      <c r="N38" s="11"/>
      <c r="O38" s="11"/>
      <c r="P38" s="11"/>
      <c r="Q38" s="11"/>
      <c r="R38" s="11"/>
      <c r="S38" s="11"/>
      <c r="T38" s="11"/>
    </row>
  </sheetData>
  <mergeCells count="1">
    <mergeCell ref="A1:T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T100"/>
  <sheetViews>
    <sheetView topLeftCell="A57"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38</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20</v>
      </c>
      <c r="C11" s="207"/>
      <c r="D11" s="208"/>
      <c r="E11" s="168">
        <f>IF(B11="","",VLOOKUP(B11,Breakfat_List,2,FALSE))</f>
        <v>225</v>
      </c>
      <c r="F11" s="169"/>
      <c r="G11" s="170"/>
      <c r="H11" s="168">
        <v>67</v>
      </c>
      <c r="I11" s="169"/>
      <c r="J11" s="170"/>
      <c r="K11" s="168">
        <f>IF(B11="","",(E11/100)*H11)</f>
        <v>150.75</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56</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4.6666666666666661</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67</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5.583333333333333</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78</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6.5</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56</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18.666666666666664</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45</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15</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50.416666666666664</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100.33333333333334</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100.33333333333334</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T100"/>
  <sheetViews>
    <sheetView topLeftCell="A64"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39</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28</v>
      </c>
      <c r="C11" s="207"/>
      <c r="D11" s="208"/>
      <c r="E11" s="168">
        <f>IF(B11="","",VLOOKUP(B11,Breakfat_List,2,FALSE))</f>
        <v>350</v>
      </c>
      <c r="F11" s="169"/>
      <c r="G11" s="170"/>
      <c r="H11" s="168">
        <v>56</v>
      </c>
      <c r="I11" s="169"/>
      <c r="J11" s="170"/>
      <c r="K11" s="168">
        <f>IF(B11="","",(E11/100)*H11)</f>
        <v>196</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56</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4.6666666666666661</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67</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5.583333333333333</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56</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4.6666666666666661</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56</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18.666666666666664</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56</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18.666666666666664</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52.249999999999993</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143.75</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143.75</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T100"/>
  <sheetViews>
    <sheetView topLeftCell="A55"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40</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28</v>
      </c>
      <c r="C11" s="207"/>
      <c r="D11" s="208"/>
      <c r="E11" s="168">
        <f>IF(B11="","",VLOOKUP(B11,Breakfat_List,2,FALSE))</f>
        <v>350</v>
      </c>
      <c r="F11" s="169"/>
      <c r="G11" s="170"/>
      <c r="H11" s="168">
        <v>100</v>
      </c>
      <c r="I11" s="169"/>
      <c r="J11" s="170"/>
      <c r="K11" s="168">
        <f>IF(B11="","",(E11/100)*H11)</f>
        <v>350</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67</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5.583333333333333</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34</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2.833333333333333</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67</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5.583333333333333</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67</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22.333333333333332</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56</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18.666666666666664</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55.000000000000007</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295</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295</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T100"/>
  <sheetViews>
    <sheetView topLeftCell="A49"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19</v>
      </c>
      <c r="C11" s="207"/>
      <c r="D11" s="208"/>
      <c r="E11" s="168">
        <f>IF(B11="","",VLOOKUP(B11,Breakfat_List,2,FALSE))</f>
        <v>265</v>
      </c>
      <c r="F11" s="169"/>
      <c r="G11" s="170"/>
      <c r="H11" s="168">
        <v>100</v>
      </c>
      <c r="I11" s="169"/>
      <c r="J11" s="170"/>
      <c r="K11" s="168">
        <f>IF(B11="","",(E11/100)*H11)</f>
        <v>265</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34</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2.833333333333333</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78</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6.5</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89</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7.4166666666666661</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45</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15</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34</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11.333333333333332</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43.083333333333336</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221.91666666666669</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221.91666666666669</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T70"/>
  <sheetViews>
    <sheetView workbookViewId="0"/>
  </sheetViews>
  <sheetFormatPr defaultRowHeight="15" x14ac:dyDescent="0.25"/>
  <cols>
    <col min="4" max="4" width="73.140625" customWidth="1"/>
  </cols>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49</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x14ac:dyDescent="0.25">
      <c r="A8" s="6"/>
      <c r="B8" s="9"/>
      <c r="C8" s="9"/>
      <c r="D8" s="9"/>
      <c r="E8" s="9"/>
      <c r="F8" s="9"/>
      <c r="G8" s="9"/>
      <c r="H8" s="9"/>
      <c r="I8" s="9"/>
      <c r="J8" s="9"/>
      <c r="K8" s="9"/>
      <c r="L8" s="9"/>
      <c r="M8" s="9"/>
      <c r="N8" s="9"/>
      <c r="O8" s="9"/>
      <c r="P8" s="9"/>
      <c r="Q8" s="9"/>
      <c r="R8" s="9"/>
      <c r="S8" s="9"/>
      <c r="T8" s="5"/>
    </row>
    <row r="9" spans="1:20" x14ac:dyDescent="0.25">
      <c r="A9" s="6"/>
      <c r="B9" s="9"/>
      <c r="C9" s="9"/>
      <c r="D9" s="9"/>
      <c r="E9" s="9"/>
      <c r="F9" s="9"/>
      <c r="G9" s="9"/>
      <c r="H9" s="9"/>
      <c r="I9" s="9"/>
      <c r="J9" s="9"/>
      <c r="K9" s="9"/>
      <c r="L9" s="9"/>
      <c r="M9" s="9"/>
      <c r="N9" s="9"/>
      <c r="O9" s="9"/>
      <c r="P9" s="9"/>
      <c r="Q9" s="9"/>
      <c r="R9" s="9"/>
      <c r="S9" s="9"/>
      <c r="T9" s="5"/>
    </row>
    <row r="10" spans="1:20" x14ac:dyDescent="0.25">
      <c r="A10" s="6"/>
      <c r="B10" s="5"/>
      <c r="C10" s="5"/>
      <c r="D10" s="5"/>
      <c r="E10" s="5"/>
      <c r="F10" s="5"/>
      <c r="G10" s="5"/>
      <c r="H10" s="5"/>
      <c r="I10" s="5"/>
      <c r="J10" s="5"/>
      <c r="K10" s="5"/>
      <c r="L10" s="5"/>
      <c r="M10" s="5"/>
      <c r="N10" s="5"/>
      <c r="O10" s="5"/>
      <c r="P10" s="5"/>
      <c r="Q10" s="5"/>
      <c r="R10" s="5"/>
      <c r="S10" s="5"/>
      <c r="T10" s="5"/>
    </row>
    <row r="11" spans="1:20" x14ac:dyDescent="0.25">
      <c r="A11" s="6"/>
      <c r="B11" s="5"/>
      <c r="C11" s="5"/>
      <c r="D11" s="5"/>
      <c r="E11" s="5"/>
      <c r="F11" s="5"/>
      <c r="G11" s="5"/>
      <c r="H11" s="5"/>
      <c r="I11" s="5"/>
      <c r="J11" s="5"/>
      <c r="K11" s="5"/>
      <c r="L11" s="5"/>
      <c r="M11" s="5"/>
      <c r="N11" s="5"/>
      <c r="O11" s="5"/>
      <c r="P11" s="5"/>
      <c r="Q11" s="5"/>
      <c r="R11" s="5"/>
      <c r="S11" s="5"/>
      <c r="T11" s="5"/>
    </row>
    <row r="12" spans="1:20" x14ac:dyDescent="0.25">
      <c r="A12" s="6"/>
      <c r="B12" s="5"/>
      <c r="C12" s="5"/>
      <c r="D12" s="5"/>
      <c r="E12" s="5"/>
      <c r="F12" s="5"/>
      <c r="G12" s="5"/>
      <c r="H12" s="5"/>
      <c r="I12" s="5"/>
      <c r="J12" s="5"/>
      <c r="K12" s="5"/>
      <c r="L12" s="5"/>
      <c r="M12" s="5"/>
      <c r="N12" s="5"/>
      <c r="O12" s="5"/>
      <c r="P12" s="5"/>
      <c r="Q12" s="5"/>
      <c r="R12" s="5"/>
      <c r="S12" s="5"/>
      <c r="T12" s="5"/>
    </row>
    <row r="13" spans="1:20" x14ac:dyDescent="0.25">
      <c r="A13" s="6"/>
      <c r="B13" s="5"/>
      <c r="C13" s="5"/>
      <c r="D13" s="5"/>
      <c r="E13" s="5"/>
      <c r="F13" s="5"/>
      <c r="G13" s="5"/>
      <c r="H13" s="5"/>
      <c r="I13" s="5"/>
      <c r="J13" s="5"/>
      <c r="K13" s="5"/>
      <c r="L13" s="5"/>
      <c r="M13" s="5"/>
      <c r="N13" s="5"/>
      <c r="O13" s="5"/>
      <c r="P13" s="5"/>
      <c r="Q13" s="5"/>
      <c r="R13" s="5"/>
      <c r="S13" s="5"/>
      <c r="T13" s="5"/>
    </row>
    <row r="14" spans="1:20" x14ac:dyDescent="0.25">
      <c r="A14" s="6"/>
      <c r="B14" s="5"/>
      <c r="C14" s="5"/>
      <c r="D14" s="5"/>
      <c r="E14" s="5"/>
      <c r="F14" s="5"/>
      <c r="G14" s="5"/>
      <c r="H14" s="5"/>
      <c r="I14" s="5"/>
      <c r="J14" s="5"/>
      <c r="K14" s="5"/>
      <c r="L14" s="5"/>
      <c r="M14" s="5"/>
      <c r="N14" s="5"/>
      <c r="O14" s="5"/>
      <c r="P14" s="5"/>
      <c r="Q14" s="5"/>
      <c r="R14" s="5"/>
      <c r="S14" s="5"/>
      <c r="T14" s="5"/>
    </row>
    <row r="15" spans="1:20" x14ac:dyDescent="0.25">
      <c r="A15" s="6"/>
      <c r="B15" s="5"/>
      <c r="C15" s="5"/>
      <c r="D15" s="5"/>
      <c r="E15" s="5"/>
      <c r="F15" s="5"/>
      <c r="G15" s="5"/>
      <c r="H15" s="5"/>
      <c r="I15" s="5"/>
      <c r="J15" s="5"/>
      <c r="K15" s="5"/>
      <c r="L15" s="5"/>
      <c r="M15" s="5"/>
      <c r="N15" s="5"/>
      <c r="O15" s="5"/>
      <c r="P15" s="5"/>
      <c r="Q15" s="5"/>
      <c r="R15" s="5"/>
      <c r="S15" s="5"/>
      <c r="T15" s="5"/>
    </row>
    <row r="16" spans="1:20" x14ac:dyDescent="0.25">
      <c r="A16" s="6"/>
      <c r="B16" s="5"/>
      <c r="C16" s="5"/>
      <c r="D16" s="5"/>
      <c r="E16" s="5"/>
      <c r="F16" s="5"/>
      <c r="G16" s="5"/>
      <c r="H16" s="5"/>
      <c r="I16" s="5"/>
      <c r="J16" s="5"/>
      <c r="K16" s="5"/>
      <c r="L16" s="5"/>
      <c r="M16" s="5"/>
      <c r="N16" s="5"/>
      <c r="O16" s="5"/>
      <c r="P16" s="5"/>
      <c r="Q16" s="5"/>
      <c r="R16" s="5"/>
      <c r="S16" s="5"/>
      <c r="T16" s="5"/>
    </row>
    <row r="17" spans="1:20" x14ac:dyDescent="0.25">
      <c r="A17" s="6"/>
      <c r="B17" s="5"/>
      <c r="C17" s="5"/>
      <c r="D17" s="5"/>
      <c r="E17" s="5"/>
      <c r="F17" s="5"/>
      <c r="G17" s="5"/>
      <c r="H17" s="5"/>
      <c r="I17" s="5"/>
      <c r="J17" s="5"/>
      <c r="K17" s="5"/>
      <c r="L17" s="5"/>
      <c r="M17" s="5"/>
      <c r="N17" s="5"/>
      <c r="O17" s="5"/>
      <c r="P17" s="5"/>
      <c r="Q17" s="5"/>
      <c r="R17" s="5"/>
      <c r="S17" s="5"/>
      <c r="T17" s="5"/>
    </row>
    <row r="18" spans="1:20" x14ac:dyDescent="0.25">
      <c r="A18" s="6"/>
      <c r="B18" s="5"/>
      <c r="C18" s="5"/>
      <c r="D18" s="5"/>
      <c r="E18" s="5"/>
      <c r="F18" s="5"/>
      <c r="G18" s="5"/>
      <c r="H18" s="5"/>
      <c r="I18" s="5"/>
      <c r="J18" s="5"/>
      <c r="K18" s="5"/>
      <c r="L18" s="5"/>
      <c r="M18" s="5"/>
      <c r="N18" s="5"/>
      <c r="O18" s="5"/>
      <c r="P18" s="5"/>
      <c r="Q18" s="5"/>
      <c r="R18" s="5"/>
      <c r="S18" s="5"/>
      <c r="T18" s="5"/>
    </row>
    <row r="19" spans="1:20" ht="18" x14ac:dyDescent="0.25">
      <c r="A19" s="6"/>
      <c r="B19" s="5"/>
      <c r="C19" s="5"/>
      <c r="D19" s="5"/>
      <c r="E19" s="5"/>
      <c r="F19" s="5"/>
      <c r="G19" s="5"/>
      <c r="H19" s="8"/>
      <c r="I19" s="5"/>
      <c r="J19" s="5"/>
      <c r="K19" s="5"/>
      <c r="L19" s="5"/>
      <c r="M19" s="5"/>
      <c r="N19" s="5"/>
      <c r="O19" s="5"/>
      <c r="P19" s="5"/>
      <c r="Q19" s="5"/>
      <c r="R19" s="5"/>
      <c r="S19" s="5"/>
      <c r="T19" s="5"/>
    </row>
    <row r="20" spans="1:20" x14ac:dyDescent="0.25">
      <c r="A20" s="6"/>
      <c r="B20" s="5"/>
      <c r="C20" s="5"/>
      <c r="D20" s="5"/>
      <c r="E20" s="5"/>
      <c r="F20" s="5"/>
      <c r="G20" s="5"/>
      <c r="H20" s="5"/>
      <c r="I20" s="5"/>
      <c r="J20" s="5"/>
      <c r="K20" s="5"/>
      <c r="L20" s="5"/>
      <c r="M20" s="5"/>
      <c r="N20" s="5"/>
      <c r="O20" s="5"/>
      <c r="P20" s="5"/>
      <c r="Q20" s="5"/>
      <c r="R20" s="5"/>
      <c r="S20" s="5"/>
      <c r="T20" s="5"/>
    </row>
    <row r="21" spans="1:20" x14ac:dyDescent="0.25">
      <c r="A21" s="6"/>
      <c r="B21" s="5"/>
      <c r="C21" s="5"/>
      <c r="D21" s="5"/>
      <c r="E21" s="5"/>
      <c r="F21" s="5"/>
      <c r="G21" s="5"/>
      <c r="H21" s="5"/>
      <c r="I21" s="5"/>
      <c r="J21" s="5"/>
      <c r="K21" s="5"/>
      <c r="L21" s="5"/>
      <c r="M21" s="5"/>
      <c r="N21" s="5"/>
      <c r="O21" s="5"/>
      <c r="P21" s="5"/>
      <c r="Q21" s="5"/>
      <c r="R21" s="5"/>
      <c r="S21" s="5"/>
      <c r="T21" s="5"/>
    </row>
    <row r="22" spans="1:20" x14ac:dyDescent="0.25">
      <c r="A22" s="6"/>
      <c r="B22" s="5"/>
      <c r="C22" s="5"/>
      <c r="D22" s="5"/>
      <c r="E22" s="5"/>
      <c r="F22" s="5"/>
      <c r="G22" s="5"/>
      <c r="H22" s="5"/>
      <c r="I22" s="5"/>
      <c r="J22" s="5"/>
      <c r="K22" s="5"/>
      <c r="L22" s="5"/>
      <c r="M22" s="5"/>
      <c r="N22" s="5"/>
      <c r="O22" s="5"/>
      <c r="P22" s="5"/>
      <c r="Q22" s="5"/>
      <c r="R22" s="5"/>
      <c r="S22" s="5"/>
      <c r="T22" s="5"/>
    </row>
    <row r="23" spans="1:20" x14ac:dyDescent="0.25">
      <c r="A23" s="6"/>
      <c r="B23" s="5"/>
      <c r="C23" s="5"/>
      <c r="D23" s="5"/>
      <c r="E23" s="5"/>
      <c r="F23" s="5"/>
      <c r="G23" s="5"/>
      <c r="H23" s="5"/>
      <c r="I23" s="5"/>
      <c r="J23" s="5"/>
      <c r="K23" s="5"/>
      <c r="L23" s="5"/>
      <c r="M23" s="5"/>
      <c r="N23" s="5"/>
      <c r="O23" s="5"/>
      <c r="P23" s="5"/>
      <c r="Q23" s="5"/>
      <c r="R23" s="5"/>
      <c r="S23" s="5"/>
      <c r="T23" s="5"/>
    </row>
    <row r="24" spans="1:20" x14ac:dyDescent="0.25">
      <c r="A24" s="6"/>
      <c r="B24" s="5"/>
      <c r="C24" s="5"/>
      <c r="D24" s="5"/>
      <c r="E24" s="5"/>
      <c r="F24" s="5"/>
      <c r="G24" s="5"/>
      <c r="H24" s="5"/>
      <c r="I24" s="5"/>
      <c r="J24" s="5"/>
      <c r="K24" s="5"/>
      <c r="L24" s="5"/>
      <c r="M24" s="5"/>
      <c r="N24" s="5"/>
      <c r="O24" s="5"/>
      <c r="P24" s="5"/>
      <c r="Q24" s="5"/>
      <c r="R24" s="5"/>
      <c r="S24" s="5"/>
      <c r="T24" s="5"/>
    </row>
    <row r="25" spans="1:20" x14ac:dyDescent="0.25">
      <c r="A25" s="6"/>
      <c r="B25" s="5"/>
      <c r="C25" s="5"/>
      <c r="D25" s="5"/>
      <c r="E25" s="5"/>
      <c r="F25" s="5"/>
      <c r="G25" s="5"/>
      <c r="H25" s="5"/>
      <c r="I25" s="5"/>
      <c r="J25" s="5"/>
      <c r="K25" s="5"/>
      <c r="L25" s="5"/>
      <c r="M25" s="5"/>
      <c r="N25" s="5"/>
      <c r="O25" s="5"/>
      <c r="P25" s="5"/>
      <c r="Q25" s="5"/>
      <c r="R25" s="5"/>
      <c r="S25" s="5"/>
      <c r="T25" s="5"/>
    </row>
    <row r="26" spans="1:20" x14ac:dyDescent="0.25">
      <c r="A26" s="6"/>
      <c r="B26" s="5"/>
      <c r="C26" s="5"/>
      <c r="D26" s="5"/>
      <c r="E26" s="5"/>
      <c r="F26" s="5"/>
      <c r="G26" s="5"/>
      <c r="H26" s="5"/>
      <c r="I26" s="5"/>
      <c r="J26" s="5"/>
      <c r="K26" s="5"/>
      <c r="L26" s="5"/>
      <c r="M26" s="5"/>
      <c r="N26" s="5"/>
      <c r="O26" s="5"/>
      <c r="P26" s="5"/>
      <c r="Q26" s="5"/>
      <c r="R26" s="5"/>
      <c r="S26" s="5"/>
      <c r="T26" s="5"/>
    </row>
    <row r="27" spans="1:20" x14ac:dyDescent="0.25">
      <c r="A27" s="6"/>
      <c r="B27" s="5"/>
      <c r="C27" s="5"/>
      <c r="D27" s="5"/>
      <c r="E27" s="5"/>
      <c r="F27" s="5"/>
      <c r="G27" s="5"/>
      <c r="H27" s="5"/>
      <c r="I27" s="5"/>
      <c r="J27" s="5"/>
      <c r="K27" s="5"/>
      <c r="L27" s="5"/>
      <c r="M27" s="5"/>
      <c r="N27" s="5"/>
      <c r="O27" s="5"/>
      <c r="P27" s="5"/>
      <c r="Q27" s="5"/>
      <c r="R27" s="5"/>
      <c r="S27" s="5"/>
      <c r="T27" s="5"/>
    </row>
    <row r="28" spans="1:20" x14ac:dyDescent="0.25">
      <c r="A28" s="6"/>
      <c r="B28" s="5"/>
      <c r="C28" s="5"/>
      <c r="D28" s="5"/>
      <c r="E28" s="5"/>
      <c r="F28" s="5"/>
      <c r="G28" s="5"/>
      <c r="H28" s="5"/>
      <c r="I28" s="5"/>
      <c r="J28" s="5"/>
      <c r="K28" s="5"/>
      <c r="L28" s="5"/>
      <c r="M28" s="5"/>
      <c r="N28" s="5"/>
      <c r="O28" s="5"/>
      <c r="P28" s="5"/>
      <c r="Q28" s="5"/>
      <c r="R28" s="5"/>
      <c r="S28" s="5"/>
      <c r="T28" s="5"/>
    </row>
    <row r="29" spans="1:20" x14ac:dyDescent="0.25">
      <c r="A29" s="6"/>
      <c r="B29" s="5"/>
      <c r="C29" s="5"/>
      <c r="D29" s="5"/>
      <c r="E29" s="5"/>
      <c r="F29" s="5"/>
      <c r="G29" s="5"/>
      <c r="H29" s="5"/>
      <c r="I29" s="5"/>
      <c r="J29" s="5"/>
      <c r="K29" s="5"/>
      <c r="L29" s="5"/>
      <c r="M29" s="5"/>
      <c r="N29" s="5"/>
      <c r="O29" s="5"/>
      <c r="P29" s="5"/>
      <c r="Q29" s="5"/>
      <c r="R29" s="5"/>
      <c r="S29" s="5"/>
      <c r="T29" s="5"/>
    </row>
    <row r="30" spans="1:20" x14ac:dyDescent="0.25">
      <c r="A30" s="6"/>
      <c r="B30" s="5"/>
      <c r="C30" s="5"/>
      <c r="D30" s="5"/>
      <c r="E30" s="5"/>
      <c r="F30" s="5"/>
      <c r="G30" s="5"/>
      <c r="H30" s="5"/>
      <c r="I30" s="5"/>
      <c r="J30" s="5"/>
      <c r="K30" s="5"/>
      <c r="L30" s="5"/>
      <c r="M30" s="5"/>
      <c r="N30" s="5"/>
      <c r="O30" s="5"/>
      <c r="P30" s="5"/>
      <c r="Q30" s="5"/>
      <c r="R30" s="5"/>
      <c r="S30" s="5"/>
      <c r="T30" s="5"/>
    </row>
    <row r="31" spans="1:20" x14ac:dyDescent="0.25">
      <c r="A31" s="6"/>
      <c r="B31" s="5"/>
      <c r="C31" s="5"/>
      <c r="D31" s="5"/>
      <c r="E31" s="5"/>
      <c r="F31" s="5"/>
      <c r="G31" s="5"/>
      <c r="H31" s="5"/>
      <c r="I31" s="5"/>
      <c r="J31" s="5"/>
      <c r="K31" s="5"/>
      <c r="L31" s="5"/>
      <c r="M31" s="5"/>
      <c r="N31" s="5"/>
      <c r="O31" s="5"/>
      <c r="P31" s="5"/>
      <c r="Q31" s="5"/>
      <c r="R31" s="5"/>
      <c r="S31" s="5"/>
      <c r="T31" s="5"/>
    </row>
    <row r="32" spans="1:20" x14ac:dyDescent="0.25">
      <c r="A32" s="6"/>
      <c r="B32" s="5"/>
      <c r="C32" s="5"/>
      <c r="D32" s="5"/>
      <c r="E32" s="5"/>
      <c r="F32" s="5"/>
      <c r="G32" s="5"/>
      <c r="H32" s="5"/>
      <c r="I32" s="5"/>
      <c r="J32" s="5"/>
      <c r="K32" s="5"/>
      <c r="L32" s="5"/>
      <c r="M32" s="5"/>
      <c r="N32" s="5"/>
      <c r="O32" s="5"/>
      <c r="P32" s="5"/>
      <c r="Q32" s="5"/>
      <c r="R32" s="5"/>
      <c r="S32" s="5"/>
      <c r="T32" s="5"/>
    </row>
    <row r="33" spans="1:20" x14ac:dyDescent="0.25">
      <c r="A33" s="6"/>
      <c r="B33" s="5"/>
      <c r="C33" s="5"/>
      <c r="D33" s="5"/>
      <c r="E33" s="5"/>
      <c r="F33" s="5"/>
      <c r="G33" s="5"/>
      <c r="H33" s="5"/>
      <c r="I33" s="5"/>
      <c r="J33" s="5"/>
      <c r="K33" s="5"/>
      <c r="L33" s="5"/>
      <c r="M33" s="5"/>
      <c r="N33" s="5"/>
      <c r="O33" s="5"/>
      <c r="P33" s="5"/>
      <c r="Q33" s="5"/>
      <c r="R33" s="5"/>
      <c r="S33" s="5"/>
      <c r="T33" s="5"/>
    </row>
    <row r="34" spans="1:20" x14ac:dyDescent="0.25">
      <c r="A34" s="6"/>
      <c r="B34" s="5"/>
      <c r="C34" s="5"/>
      <c r="D34" s="5"/>
      <c r="E34" s="5"/>
      <c r="F34" s="5"/>
      <c r="G34" s="5"/>
      <c r="H34" s="5"/>
      <c r="I34" s="5"/>
      <c r="J34" s="5"/>
      <c r="K34" s="5"/>
      <c r="L34" s="5"/>
      <c r="M34" s="5"/>
      <c r="N34" s="5"/>
      <c r="O34" s="5"/>
      <c r="P34" s="5"/>
      <c r="Q34" s="5"/>
      <c r="R34" s="5"/>
      <c r="S34" s="5"/>
      <c r="T34" s="5"/>
    </row>
    <row r="35" spans="1:20" x14ac:dyDescent="0.25">
      <c r="A35" s="6"/>
      <c r="B35" s="5"/>
      <c r="C35" s="5"/>
      <c r="D35" s="5"/>
      <c r="E35" s="5"/>
      <c r="F35" s="5"/>
      <c r="G35" s="5"/>
      <c r="H35" s="5"/>
      <c r="I35" s="5"/>
      <c r="J35" s="5"/>
      <c r="K35" s="5"/>
      <c r="L35" s="5"/>
      <c r="M35" s="5"/>
      <c r="N35" s="5"/>
      <c r="O35" s="5"/>
      <c r="P35" s="5"/>
      <c r="Q35" s="5"/>
      <c r="R35" s="5"/>
      <c r="S35" s="5"/>
      <c r="T35" s="5"/>
    </row>
    <row r="36" spans="1:20" x14ac:dyDescent="0.25">
      <c r="A36" s="6"/>
      <c r="B36" s="5"/>
      <c r="C36" s="5"/>
      <c r="D36" s="5"/>
      <c r="E36" s="5"/>
      <c r="F36" s="5"/>
      <c r="G36" s="5"/>
      <c r="H36" s="5"/>
      <c r="I36" s="5"/>
      <c r="J36" s="5"/>
      <c r="K36" s="5"/>
      <c r="L36" s="5"/>
      <c r="M36" s="5"/>
      <c r="N36" s="5"/>
      <c r="O36" s="5"/>
      <c r="P36" s="5"/>
      <c r="Q36" s="5"/>
      <c r="R36" s="5"/>
      <c r="S36" s="5"/>
      <c r="T36" s="5"/>
    </row>
    <row r="37" spans="1:20" x14ac:dyDescent="0.25">
      <c r="A37" s="6"/>
      <c r="B37" s="5"/>
      <c r="C37" s="5"/>
      <c r="D37" s="5"/>
      <c r="E37" s="5"/>
      <c r="F37" s="5"/>
      <c r="G37" s="5"/>
      <c r="H37" s="5"/>
      <c r="I37" s="5"/>
      <c r="J37" s="5"/>
      <c r="K37" s="5"/>
      <c r="L37" s="5"/>
      <c r="M37" s="5"/>
      <c r="N37" s="5"/>
      <c r="O37" s="5"/>
      <c r="P37" s="5"/>
      <c r="Q37" s="5"/>
      <c r="R37" s="5"/>
      <c r="S37" s="5"/>
      <c r="T37" s="5"/>
    </row>
    <row r="38" spans="1:20" x14ac:dyDescent="0.25">
      <c r="A38" s="6"/>
      <c r="B38" s="5"/>
      <c r="C38" s="5"/>
      <c r="D38" s="5"/>
      <c r="E38" s="5"/>
      <c r="F38" s="5"/>
      <c r="G38" s="5"/>
      <c r="H38" s="5"/>
      <c r="I38" s="5"/>
      <c r="J38" s="5"/>
      <c r="K38" s="5"/>
      <c r="L38" s="5"/>
      <c r="M38" s="5"/>
      <c r="N38" s="5"/>
      <c r="O38" s="5"/>
      <c r="P38" s="5"/>
      <c r="Q38" s="5"/>
      <c r="R38" s="5"/>
      <c r="S38" s="5"/>
      <c r="T38" s="5"/>
    </row>
    <row r="39" spans="1:20" x14ac:dyDescent="0.25">
      <c r="A39" s="6"/>
      <c r="B39" s="5"/>
      <c r="C39" s="5"/>
      <c r="D39" s="5"/>
      <c r="E39" s="5"/>
      <c r="F39" s="5"/>
      <c r="G39" s="5"/>
      <c r="H39" s="5"/>
      <c r="I39" s="5"/>
      <c r="J39" s="5"/>
      <c r="K39" s="5"/>
      <c r="L39" s="5"/>
      <c r="M39" s="5"/>
      <c r="N39" s="5"/>
      <c r="O39" s="5"/>
      <c r="P39" s="5"/>
      <c r="Q39" s="5"/>
      <c r="R39" s="5"/>
      <c r="S39" s="5"/>
      <c r="T39" s="5"/>
    </row>
    <row r="40" spans="1:20" x14ac:dyDescent="0.25">
      <c r="A40" s="6"/>
      <c r="B40" s="5"/>
      <c r="C40" s="5"/>
      <c r="D40" s="5"/>
      <c r="E40" s="5"/>
      <c r="F40" s="5"/>
      <c r="G40" s="5"/>
      <c r="H40" s="5"/>
      <c r="I40" s="5"/>
      <c r="J40" s="5"/>
      <c r="K40" s="5"/>
      <c r="L40" s="5"/>
      <c r="M40" s="5"/>
      <c r="N40" s="5"/>
      <c r="O40" s="5"/>
      <c r="P40" s="5"/>
      <c r="Q40" s="5"/>
      <c r="R40" s="5"/>
      <c r="S40" s="5"/>
      <c r="T40" s="5"/>
    </row>
    <row r="41" spans="1:20" x14ac:dyDescent="0.25">
      <c r="A41" s="6"/>
      <c r="B41" s="5"/>
      <c r="C41" s="5"/>
      <c r="D41" s="5"/>
      <c r="E41" s="5"/>
      <c r="F41" s="5"/>
      <c r="G41" s="5"/>
      <c r="H41" s="5"/>
      <c r="I41" s="5"/>
      <c r="J41" s="5"/>
      <c r="K41" s="5"/>
      <c r="L41" s="5"/>
      <c r="M41" s="5"/>
      <c r="N41" s="5"/>
      <c r="O41" s="5"/>
      <c r="P41" s="5"/>
      <c r="Q41" s="5"/>
      <c r="R41" s="5"/>
      <c r="S41" s="5"/>
      <c r="T41" s="5"/>
    </row>
    <row r="42" spans="1:20" x14ac:dyDescent="0.25">
      <c r="A42" s="6"/>
      <c r="B42" s="5"/>
      <c r="C42" s="5"/>
      <c r="D42" s="5"/>
      <c r="E42" s="5"/>
      <c r="F42" s="5"/>
      <c r="G42" s="5"/>
      <c r="H42" s="5"/>
      <c r="I42" s="5"/>
      <c r="J42" s="5"/>
      <c r="K42" s="5"/>
      <c r="L42" s="5"/>
      <c r="M42" s="5"/>
      <c r="N42" s="5"/>
      <c r="O42" s="5"/>
      <c r="P42" s="5"/>
      <c r="Q42" s="5"/>
      <c r="R42" s="5"/>
      <c r="S42" s="5"/>
      <c r="T42" s="5"/>
    </row>
    <row r="43" spans="1:20" x14ac:dyDescent="0.25">
      <c r="A43" s="6"/>
      <c r="B43" s="5"/>
      <c r="C43" s="5"/>
      <c r="D43" s="5"/>
      <c r="E43" s="5"/>
      <c r="F43" s="5"/>
      <c r="G43" s="5"/>
      <c r="H43" s="5"/>
      <c r="I43" s="5"/>
      <c r="J43" s="5"/>
      <c r="K43" s="5"/>
      <c r="L43" s="5"/>
      <c r="M43" s="5"/>
      <c r="N43" s="5"/>
      <c r="O43" s="5"/>
      <c r="P43" s="5"/>
      <c r="Q43" s="5"/>
      <c r="R43" s="5"/>
      <c r="S43" s="5"/>
      <c r="T43" s="5"/>
    </row>
    <row r="44" spans="1:20" x14ac:dyDescent="0.25">
      <c r="A44" s="6"/>
      <c r="B44" s="5"/>
      <c r="C44" s="5"/>
      <c r="D44" s="5"/>
      <c r="E44" s="5"/>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x14ac:dyDescent="0.25">
      <c r="A46" s="6"/>
      <c r="B46" s="5"/>
      <c r="C46" s="5"/>
      <c r="D46" s="5"/>
      <c r="E46" s="5"/>
      <c r="F46" s="5"/>
      <c r="G46" s="5"/>
      <c r="H46" s="5"/>
      <c r="I46" s="5"/>
      <c r="J46" s="5"/>
      <c r="K46" s="5"/>
      <c r="L46" s="5"/>
      <c r="M46" s="5"/>
      <c r="N46" s="5"/>
      <c r="O46" s="5"/>
      <c r="P46" s="5"/>
      <c r="Q46" s="5"/>
      <c r="R46" s="5"/>
      <c r="S46" s="5"/>
      <c r="T46" s="5"/>
    </row>
    <row r="47" spans="1:20" x14ac:dyDescent="0.25">
      <c r="A47" s="6"/>
      <c r="B47" s="5"/>
      <c r="C47" s="5"/>
      <c r="D47" s="5"/>
      <c r="E47" s="5"/>
      <c r="F47" s="5"/>
      <c r="G47" s="5"/>
      <c r="H47" s="5"/>
      <c r="I47" s="5"/>
      <c r="J47" s="5"/>
      <c r="K47" s="5"/>
      <c r="L47" s="5"/>
      <c r="M47" s="5"/>
      <c r="N47" s="5"/>
      <c r="O47" s="5"/>
      <c r="P47" s="5"/>
      <c r="Q47" s="5"/>
      <c r="R47" s="5"/>
      <c r="S47" s="5"/>
      <c r="T47" s="5"/>
    </row>
    <row r="48" spans="1:20" x14ac:dyDescent="0.25">
      <c r="A48" s="6"/>
      <c r="B48" s="5"/>
      <c r="C48" s="5"/>
      <c r="D48" s="5"/>
      <c r="E48" s="5"/>
      <c r="F48" s="5"/>
      <c r="G48" s="5"/>
      <c r="H48" s="5"/>
      <c r="I48" s="5"/>
      <c r="J48" s="5"/>
      <c r="K48" s="5"/>
      <c r="L48" s="5"/>
      <c r="M48" s="5"/>
      <c r="N48" s="5"/>
      <c r="O48" s="5"/>
      <c r="P48" s="5"/>
      <c r="Q48" s="5"/>
      <c r="R48" s="5"/>
      <c r="S48" s="5"/>
      <c r="T48" s="5"/>
    </row>
    <row r="49" spans="1:20" x14ac:dyDescent="0.25">
      <c r="A49" s="6"/>
      <c r="B49" s="5"/>
      <c r="C49" s="5"/>
      <c r="D49" s="5"/>
      <c r="E49" s="5"/>
      <c r="F49" s="5"/>
      <c r="G49" s="5"/>
      <c r="H49" s="5"/>
      <c r="I49" s="5"/>
      <c r="J49" s="5"/>
      <c r="K49" s="5"/>
      <c r="L49" s="5"/>
      <c r="M49" s="5"/>
      <c r="N49" s="5"/>
      <c r="O49" s="5"/>
      <c r="P49" s="5"/>
      <c r="Q49" s="5"/>
      <c r="R49" s="5"/>
      <c r="S49" s="5"/>
      <c r="T49" s="5"/>
    </row>
    <row r="50" spans="1:20" x14ac:dyDescent="0.25">
      <c r="A50" s="6"/>
      <c r="B50" s="5"/>
      <c r="C50" s="5"/>
      <c r="D50" s="5"/>
      <c r="E50" s="5"/>
      <c r="F50" s="5"/>
      <c r="G50" s="5"/>
      <c r="H50" s="5"/>
      <c r="I50" s="5"/>
      <c r="J50" s="5"/>
      <c r="K50" s="5"/>
      <c r="L50" s="5"/>
      <c r="M50" s="5"/>
      <c r="N50" s="5"/>
      <c r="O50" s="5"/>
      <c r="P50" s="5"/>
      <c r="Q50" s="5"/>
      <c r="R50" s="5"/>
      <c r="S50" s="5"/>
      <c r="T50" s="5"/>
    </row>
    <row r="51" spans="1:20" x14ac:dyDescent="0.25">
      <c r="A51" s="6"/>
      <c r="B51" s="5"/>
      <c r="C51" s="5"/>
      <c r="D51" s="5"/>
      <c r="E51" s="5"/>
      <c r="F51" s="5"/>
      <c r="G51" s="5"/>
      <c r="H51" s="5"/>
      <c r="I51" s="5"/>
      <c r="J51" s="5"/>
      <c r="K51" s="5"/>
      <c r="L51" s="5"/>
      <c r="M51" s="5"/>
      <c r="N51" s="5"/>
      <c r="O51" s="5"/>
      <c r="P51" s="5"/>
      <c r="Q51" s="5"/>
      <c r="R51" s="5"/>
      <c r="S51" s="5"/>
      <c r="T51" s="5"/>
    </row>
    <row r="52" spans="1:20" x14ac:dyDescent="0.25">
      <c r="A52" s="6"/>
      <c r="B52" s="5"/>
      <c r="C52" s="5"/>
      <c r="D52" s="5"/>
      <c r="E52" s="5"/>
      <c r="F52" s="5"/>
      <c r="G52" s="5"/>
      <c r="H52" s="5"/>
      <c r="I52" s="5"/>
      <c r="J52" s="5"/>
      <c r="K52" s="5"/>
      <c r="L52" s="5"/>
      <c r="M52" s="5"/>
      <c r="N52" s="5"/>
      <c r="O52" s="5"/>
      <c r="P52" s="5"/>
      <c r="Q52" s="5"/>
      <c r="R52" s="5"/>
      <c r="S52" s="5"/>
      <c r="T52" s="5"/>
    </row>
    <row r="53" spans="1:20" x14ac:dyDescent="0.25">
      <c r="A53" s="6"/>
      <c r="B53" s="5"/>
      <c r="C53" s="5"/>
      <c r="D53" s="5"/>
      <c r="E53" s="5"/>
      <c r="F53" s="5"/>
      <c r="G53" s="5"/>
      <c r="H53" s="5"/>
      <c r="I53" s="5"/>
      <c r="J53" s="5"/>
      <c r="K53" s="5"/>
      <c r="L53" s="5"/>
      <c r="M53" s="5"/>
      <c r="N53" s="5"/>
      <c r="O53" s="5"/>
      <c r="P53" s="5"/>
      <c r="Q53" s="5"/>
      <c r="R53" s="5"/>
      <c r="S53" s="5"/>
      <c r="T53" s="5"/>
    </row>
    <row r="54" spans="1:20" x14ac:dyDescent="0.25">
      <c r="A54" s="6"/>
      <c r="B54" s="5"/>
      <c r="C54" s="5"/>
      <c r="D54" s="5"/>
      <c r="E54" s="5"/>
      <c r="F54" s="5"/>
      <c r="G54" s="5"/>
      <c r="H54" s="5"/>
      <c r="I54" s="5"/>
      <c r="J54" s="5"/>
      <c r="K54" s="5"/>
      <c r="L54" s="5"/>
      <c r="M54" s="5"/>
      <c r="N54" s="5"/>
      <c r="O54" s="5"/>
      <c r="P54" s="5"/>
      <c r="Q54" s="5"/>
      <c r="R54" s="5"/>
      <c r="S54" s="5"/>
      <c r="T54" s="5"/>
    </row>
    <row r="55" spans="1:20" x14ac:dyDescent="0.25">
      <c r="A55" s="6"/>
      <c r="B55" s="5"/>
      <c r="C55" s="5"/>
      <c r="D55" s="5"/>
      <c r="E55" s="5"/>
      <c r="F55" s="5"/>
      <c r="G55" s="5"/>
      <c r="H55" s="5"/>
      <c r="I55" s="5"/>
      <c r="J55" s="5"/>
      <c r="K55" s="5"/>
      <c r="L55" s="5"/>
      <c r="M55" s="5"/>
      <c r="N55" s="5"/>
      <c r="O55" s="5"/>
      <c r="P55" s="5"/>
      <c r="Q55" s="5"/>
      <c r="R55" s="5"/>
      <c r="S55" s="5"/>
      <c r="T55" s="5"/>
    </row>
    <row r="56" spans="1:20" x14ac:dyDescent="0.25">
      <c r="A56" s="6"/>
      <c r="B56" s="5"/>
      <c r="C56" s="5"/>
      <c r="D56" s="5"/>
      <c r="E56" s="5"/>
      <c r="F56" s="5"/>
      <c r="G56" s="5"/>
      <c r="H56" s="5"/>
      <c r="I56" s="5"/>
      <c r="J56" s="5"/>
      <c r="K56" s="5"/>
      <c r="L56" s="5"/>
      <c r="M56" s="5"/>
      <c r="N56" s="5"/>
      <c r="O56" s="5"/>
      <c r="P56" s="5"/>
      <c r="Q56" s="5"/>
      <c r="R56" s="5"/>
      <c r="S56" s="5"/>
      <c r="T56" s="5"/>
    </row>
    <row r="57" spans="1:20" x14ac:dyDescent="0.25">
      <c r="A57" s="6"/>
      <c r="B57" s="5"/>
      <c r="C57" s="5"/>
      <c r="D57" s="5"/>
      <c r="E57" s="5"/>
      <c r="F57" s="5"/>
      <c r="G57" s="5"/>
      <c r="H57" s="5"/>
      <c r="I57" s="5"/>
      <c r="J57" s="5"/>
      <c r="K57" s="5"/>
      <c r="L57" s="5"/>
      <c r="M57" s="5"/>
      <c r="N57" s="5"/>
      <c r="O57" s="5"/>
      <c r="P57" s="5"/>
      <c r="Q57" s="5"/>
      <c r="R57" s="5"/>
      <c r="S57" s="5"/>
      <c r="T57" s="5"/>
    </row>
    <row r="58" spans="1:20" x14ac:dyDescent="0.25">
      <c r="A58" s="6"/>
      <c r="B58" s="5"/>
      <c r="C58" s="5"/>
      <c r="D58" s="5"/>
      <c r="E58" s="5"/>
      <c r="F58" s="5"/>
      <c r="G58" s="5"/>
      <c r="H58" s="5"/>
      <c r="I58" s="5"/>
      <c r="J58" s="5"/>
      <c r="K58" s="5"/>
      <c r="L58" s="5"/>
      <c r="M58" s="5"/>
      <c r="N58" s="5"/>
      <c r="O58" s="5"/>
      <c r="P58" s="5"/>
      <c r="Q58" s="5"/>
      <c r="R58" s="5"/>
      <c r="S58" s="5"/>
      <c r="T58" s="5"/>
    </row>
    <row r="59" spans="1:20" x14ac:dyDescent="0.25">
      <c r="A59" s="6"/>
      <c r="B59" s="5"/>
      <c r="C59" s="5"/>
      <c r="D59" s="5"/>
      <c r="E59" s="5"/>
      <c r="F59" s="5"/>
      <c r="G59" s="5"/>
      <c r="H59" s="5"/>
      <c r="I59" s="5"/>
      <c r="J59" s="5"/>
      <c r="K59" s="5"/>
      <c r="L59" s="5"/>
      <c r="M59" s="5"/>
      <c r="N59" s="5"/>
      <c r="O59" s="5"/>
      <c r="P59" s="5"/>
      <c r="Q59" s="5"/>
      <c r="R59" s="5"/>
      <c r="S59" s="5"/>
      <c r="T59" s="5"/>
    </row>
    <row r="60" spans="1:20" x14ac:dyDescent="0.25">
      <c r="A60" s="6"/>
      <c r="B60" s="5"/>
      <c r="C60" s="5"/>
      <c r="D60" s="5"/>
      <c r="E60" s="5"/>
      <c r="F60" s="5"/>
      <c r="G60" s="5"/>
      <c r="H60" s="5"/>
      <c r="I60" s="5"/>
      <c r="J60" s="5"/>
      <c r="K60" s="5"/>
      <c r="L60" s="5"/>
      <c r="M60" s="5"/>
      <c r="N60" s="5"/>
      <c r="O60" s="5"/>
      <c r="P60" s="5"/>
      <c r="Q60" s="5"/>
      <c r="R60" s="5"/>
      <c r="S60" s="5"/>
      <c r="T60" s="5"/>
    </row>
    <row r="61" spans="1:20" x14ac:dyDescent="0.25">
      <c r="A61" s="6"/>
      <c r="B61" s="5"/>
      <c r="C61" s="5"/>
      <c r="D61" s="5"/>
      <c r="E61" s="5"/>
      <c r="F61" s="5"/>
      <c r="G61" s="5"/>
      <c r="H61" s="5"/>
      <c r="I61" s="5"/>
      <c r="J61" s="5"/>
      <c r="K61" s="5"/>
      <c r="L61" s="5"/>
      <c r="M61" s="5"/>
      <c r="N61" s="5"/>
      <c r="O61" s="5"/>
      <c r="P61" s="5"/>
      <c r="Q61" s="5"/>
      <c r="R61" s="5"/>
      <c r="S61" s="5"/>
      <c r="T61" s="5"/>
    </row>
    <row r="62" spans="1:20" ht="11.25" customHeight="1" x14ac:dyDescent="0.25">
      <c r="A62" s="6"/>
      <c r="B62" s="5"/>
      <c r="C62" s="5"/>
      <c r="D62" s="5"/>
      <c r="E62" s="5"/>
      <c r="F62" s="5"/>
      <c r="G62" s="5"/>
      <c r="H62" s="5"/>
      <c r="I62" s="5"/>
      <c r="J62" s="5"/>
      <c r="K62" s="5"/>
      <c r="L62" s="5"/>
      <c r="M62" s="5"/>
      <c r="N62" s="5"/>
      <c r="O62" s="5"/>
      <c r="P62" s="5"/>
      <c r="Q62" s="5"/>
      <c r="R62" s="5"/>
      <c r="S62" s="5"/>
      <c r="T62" s="5"/>
    </row>
    <row r="63" spans="1:20" ht="20.25" customHeight="1" thickBot="1" x14ac:dyDescent="0.3">
      <c r="A63" s="6"/>
      <c r="B63" s="5"/>
      <c r="C63" s="5"/>
      <c r="D63" s="5"/>
      <c r="E63" s="5"/>
      <c r="F63" s="5"/>
      <c r="G63" s="5"/>
      <c r="H63" s="5"/>
      <c r="I63" s="5"/>
      <c r="J63" s="5"/>
      <c r="K63" s="5"/>
      <c r="L63" s="5"/>
      <c r="M63" s="5"/>
      <c r="N63" s="5"/>
      <c r="O63" s="5"/>
      <c r="P63" s="5"/>
      <c r="Q63" s="5"/>
      <c r="R63" s="5"/>
      <c r="S63" s="5"/>
      <c r="T63" s="5"/>
    </row>
    <row r="64" spans="1:20" ht="76.5" customHeight="1" thickBot="1" x14ac:dyDescent="0.3">
      <c r="A64" s="6"/>
      <c r="B64" s="5"/>
      <c r="C64" s="5"/>
      <c r="D64" s="58">
        <f>'W2 Monday'!P84+'W2 Tuesday'!P84+'W2 Wednesday'!P84+'W2 Thursday'!P84+'W2 Friday'!P84+'W2 Saturday'!P84+'W2 Sunday'!P84</f>
        <v>1759.0833333333335</v>
      </c>
      <c r="E64" s="57"/>
      <c r="F64" s="57"/>
      <c r="G64" s="57"/>
      <c r="H64" s="57"/>
      <c r="I64" s="57"/>
      <c r="J64" s="57"/>
      <c r="K64" s="57"/>
      <c r="L64" s="5"/>
      <c r="M64" s="5"/>
      <c r="N64" s="5"/>
      <c r="O64" s="5"/>
      <c r="P64" s="5"/>
      <c r="Q64" s="5"/>
      <c r="R64" s="5"/>
      <c r="S64" s="5"/>
      <c r="T64" s="5"/>
    </row>
    <row r="65" spans="1:20" ht="15" customHeight="1" x14ac:dyDescent="0.25">
      <c r="A65" s="6"/>
      <c r="B65" s="5"/>
      <c r="C65" s="5"/>
      <c r="D65" s="57"/>
      <c r="E65" s="57"/>
      <c r="F65" s="57"/>
      <c r="G65" s="57"/>
      <c r="H65" s="57"/>
      <c r="I65" s="57"/>
      <c r="J65" s="57"/>
      <c r="K65" s="57"/>
      <c r="L65" s="5"/>
      <c r="M65" s="5"/>
      <c r="N65" s="5"/>
      <c r="O65" s="5"/>
      <c r="P65" s="5"/>
      <c r="Q65" s="5"/>
      <c r="R65" s="5"/>
      <c r="S65" s="5"/>
      <c r="T65" s="5"/>
    </row>
    <row r="66" spans="1:20" ht="15" customHeight="1" x14ac:dyDescent="0.25">
      <c r="A66" s="6"/>
      <c r="B66" s="5"/>
      <c r="C66" s="5"/>
      <c r="D66" s="57"/>
      <c r="E66" s="57"/>
      <c r="F66" s="57"/>
      <c r="G66" s="57"/>
      <c r="H66" s="57"/>
      <c r="I66" s="57"/>
      <c r="J66" s="57"/>
      <c r="K66" s="57"/>
      <c r="L66" s="5"/>
      <c r="M66" s="5"/>
      <c r="N66" s="5"/>
      <c r="O66" s="5"/>
      <c r="P66" s="5"/>
      <c r="Q66" s="5"/>
      <c r="R66" s="5"/>
      <c r="S66" s="5"/>
      <c r="T66" s="5"/>
    </row>
    <row r="67" spans="1:20" ht="15" customHeight="1" x14ac:dyDescent="0.25">
      <c r="A67" s="6"/>
      <c r="B67" s="5"/>
      <c r="C67" s="5"/>
      <c r="D67" s="57"/>
      <c r="E67" s="57"/>
      <c r="F67" s="57"/>
      <c r="G67" s="57"/>
      <c r="H67" s="57"/>
      <c r="I67" s="57"/>
      <c r="J67" s="57"/>
      <c r="K67" s="57"/>
      <c r="L67" s="5"/>
      <c r="M67" s="5"/>
      <c r="N67" s="5"/>
      <c r="O67" s="5"/>
      <c r="P67" s="5"/>
      <c r="Q67" s="5"/>
      <c r="R67" s="5"/>
      <c r="S67" s="5"/>
      <c r="T67" s="5"/>
    </row>
    <row r="68" spans="1:20" ht="15.75" customHeight="1" x14ac:dyDescent="0.25">
      <c r="A68" s="6"/>
      <c r="B68" s="5"/>
      <c r="C68" s="5"/>
      <c r="D68" s="57"/>
      <c r="E68" s="57"/>
      <c r="F68" s="57"/>
      <c r="G68" s="57"/>
      <c r="H68" s="57"/>
      <c r="I68" s="57"/>
      <c r="J68" s="57"/>
      <c r="K68" s="57"/>
      <c r="L68" s="5"/>
      <c r="M68" s="5"/>
      <c r="N68" s="5"/>
      <c r="O68" s="5"/>
      <c r="P68" s="5"/>
      <c r="Q68" s="5"/>
      <c r="R68" s="5"/>
      <c r="S68" s="5"/>
      <c r="T68" s="5"/>
    </row>
    <row r="69" spans="1:20" x14ac:dyDescent="0.25">
      <c r="A69" s="6"/>
      <c r="B69" s="5"/>
      <c r="C69" s="5"/>
      <c r="D69" s="5"/>
      <c r="E69" s="5"/>
      <c r="F69" s="5"/>
      <c r="G69" s="5"/>
      <c r="H69" s="5"/>
      <c r="I69" s="5"/>
      <c r="J69" s="5"/>
      <c r="K69" s="5"/>
      <c r="L69" s="5"/>
      <c r="M69" s="5"/>
      <c r="N69" s="5"/>
      <c r="O69" s="5"/>
      <c r="P69" s="5"/>
      <c r="Q69" s="5"/>
      <c r="R69" s="5"/>
      <c r="S69" s="5"/>
      <c r="T69" s="5"/>
    </row>
    <row r="70" spans="1:20" x14ac:dyDescent="0.25">
      <c r="A70" s="6"/>
      <c r="B70" s="6"/>
      <c r="C70" s="6"/>
      <c r="D70" s="6"/>
      <c r="E70" s="6"/>
      <c r="F70" s="6"/>
      <c r="G70" s="6"/>
      <c r="H70" s="6"/>
      <c r="I70" s="6"/>
      <c r="J70" s="6"/>
      <c r="K70" s="6"/>
      <c r="L70" s="6"/>
      <c r="M70" s="6"/>
      <c r="N70" s="6"/>
      <c r="O70" s="6"/>
      <c r="P70" s="6"/>
      <c r="Q70" s="6"/>
      <c r="R70" s="6"/>
      <c r="S70" s="6"/>
      <c r="T70" s="6"/>
    </row>
  </sheetData>
  <mergeCells count="2">
    <mergeCell ref="B2:T4"/>
    <mergeCell ref="B5:T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T100"/>
  <sheetViews>
    <sheetView topLeftCell="A64"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42</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19</v>
      </c>
      <c r="C11" s="207"/>
      <c r="D11" s="208"/>
      <c r="E11" s="168">
        <f>IF(B11="","",VLOOKUP(B11,Breakfat_List,2,FALSE))</f>
        <v>265</v>
      </c>
      <c r="F11" s="169"/>
      <c r="G11" s="170"/>
      <c r="H11" s="168">
        <v>100</v>
      </c>
      <c r="I11" s="169"/>
      <c r="J11" s="170"/>
      <c r="K11" s="168">
        <f>IF(B11="","",(E11/100)*H11)</f>
        <v>265</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67</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5.583333333333333</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68</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5.6666666666666661</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68</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5.6666666666666661</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45</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15</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78</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26</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57.916666666666664</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207.08333333333334</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207.08333333333334</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T100"/>
  <sheetViews>
    <sheetView topLeftCell="A58"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43</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28</v>
      </c>
      <c r="C11" s="207"/>
      <c r="D11" s="208"/>
      <c r="E11" s="168">
        <f>IF(B11="","",VLOOKUP(B11,Breakfat_List,2,FALSE))</f>
        <v>350</v>
      </c>
      <c r="F11" s="169"/>
      <c r="G11" s="170"/>
      <c r="H11" s="168">
        <v>100</v>
      </c>
      <c r="I11" s="169"/>
      <c r="J11" s="170"/>
      <c r="K11" s="168">
        <f>IF(B11="","",(E11/100)*H11)</f>
        <v>350</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78</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6.5</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67</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5.583333333333333</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56</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4.6666666666666661</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56</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18.666666666666664</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67</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22.333333333333332</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57.75</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292.25</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292.25</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T100"/>
  <sheetViews>
    <sheetView topLeftCell="A56"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44</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28</v>
      </c>
      <c r="C11" s="207"/>
      <c r="D11" s="208"/>
      <c r="E11" s="168">
        <f>IF(B11="","",VLOOKUP(B11,Breakfat_List,2,FALSE))</f>
        <v>350</v>
      </c>
      <c r="F11" s="169"/>
      <c r="G11" s="170"/>
      <c r="H11" s="168">
        <v>100</v>
      </c>
      <c r="I11" s="169"/>
      <c r="J11" s="170"/>
      <c r="K11" s="168">
        <f>IF(B11="","",(E11/100)*H11)</f>
        <v>350</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56</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4.6666666666666661</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45</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3.75</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56</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4.6666666666666661</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56</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18.666666666666664</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45</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15</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46.749999999999993</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303.25</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303.25</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T100"/>
  <sheetViews>
    <sheetView topLeftCell="A48"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45</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19</v>
      </c>
      <c r="C11" s="207"/>
      <c r="D11" s="208"/>
      <c r="E11" s="168">
        <f>IF(B11="","",VLOOKUP(B11,Breakfat_List,2,FALSE))</f>
        <v>265</v>
      </c>
      <c r="F11" s="169"/>
      <c r="G11" s="170"/>
      <c r="H11" s="168">
        <v>100</v>
      </c>
      <c r="I11" s="169"/>
      <c r="J11" s="170"/>
      <c r="K11" s="168">
        <f>IF(B11="","",(E11/100)*H11)</f>
        <v>265</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45</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3.75</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78</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6.5</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78</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6.5</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56</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18.666666666666664</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67</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22.333333333333332</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57.75</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207.25</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207.25</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T100"/>
  <sheetViews>
    <sheetView topLeftCell="A48"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46</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20</v>
      </c>
      <c r="C11" s="207"/>
      <c r="D11" s="208"/>
      <c r="E11" s="168">
        <f>IF(B11="","",VLOOKUP(B11,Breakfat_List,2,FALSE))</f>
        <v>225</v>
      </c>
      <c r="F11" s="169"/>
      <c r="G11" s="170"/>
      <c r="H11" s="168">
        <v>100</v>
      </c>
      <c r="I11" s="169"/>
      <c r="J11" s="170"/>
      <c r="K11" s="168">
        <f>IF(B11="","",(E11/100)*H11)</f>
        <v>225</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56</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4.6666666666666661</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78</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6.5</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45</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3.75</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78</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26</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78</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26</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66.916666666666671</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158.08333333333334</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158.08333333333334</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X59"/>
  <sheetViews>
    <sheetView workbookViewId="0">
      <selection activeCell="L11" sqref="L11"/>
    </sheetView>
  </sheetViews>
  <sheetFormatPr defaultRowHeight="15" x14ac:dyDescent="0.25"/>
  <cols>
    <col min="2" max="2" width="26.85546875" customWidth="1"/>
    <col min="3" max="3" width="22.140625" customWidth="1"/>
    <col min="6" max="6" width="24" customWidth="1"/>
    <col min="7" max="7" width="20.7109375" customWidth="1"/>
  </cols>
  <sheetData>
    <row r="1" spans="1:24" x14ac:dyDescent="0.25">
      <c r="A1" s="88"/>
      <c r="B1" s="88"/>
      <c r="C1" s="88"/>
      <c r="D1" s="88"/>
      <c r="E1" s="88"/>
      <c r="F1" s="88"/>
      <c r="G1" s="88"/>
      <c r="H1" s="88"/>
      <c r="I1" s="88"/>
      <c r="J1" s="88"/>
      <c r="K1" s="88"/>
      <c r="L1" s="88"/>
      <c r="M1" s="88"/>
      <c r="N1" s="88"/>
      <c r="O1" s="88"/>
      <c r="P1" s="88"/>
      <c r="Q1" s="88"/>
      <c r="R1" s="88"/>
      <c r="S1" s="88"/>
      <c r="T1" s="88"/>
      <c r="U1" s="88"/>
      <c r="V1" s="88"/>
      <c r="W1" s="88"/>
      <c r="X1" s="88"/>
    </row>
    <row r="2" spans="1:24" x14ac:dyDescent="0.25">
      <c r="A2" s="88"/>
      <c r="B2" s="88"/>
      <c r="C2" s="88"/>
      <c r="D2" s="88"/>
      <c r="E2" s="88"/>
      <c r="F2" s="88"/>
      <c r="G2" s="88"/>
      <c r="H2" s="88"/>
      <c r="I2" s="88"/>
      <c r="J2" s="88"/>
      <c r="K2" s="88"/>
      <c r="L2" s="88"/>
      <c r="M2" s="88"/>
      <c r="N2" s="88"/>
      <c r="O2" s="88"/>
      <c r="P2" s="88"/>
      <c r="Q2" s="88"/>
      <c r="R2" s="88"/>
      <c r="S2" s="88"/>
      <c r="T2" s="88"/>
      <c r="U2" s="88"/>
      <c r="V2" s="88"/>
      <c r="W2" s="88"/>
      <c r="X2" s="88"/>
    </row>
    <row r="3" spans="1:24" x14ac:dyDescent="0.25">
      <c r="A3" s="88"/>
      <c r="B3" s="88"/>
      <c r="C3" s="88"/>
      <c r="D3" s="88"/>
      <c r="E3" s="88"/>
      <c r="F3" s="88"/>
      <c r="G3" s="88"/>
      <c r="H3" s="88"/>
      <c r="I3" s="88"/>
      <c r="J3" s="88"/>
      <c r="K3" s="88"/>
      <c r="L3" s="88"/>
      <c r="M3" s="88"/>
      <c r="N3" s="88"/>
      <c r="O3" s="88"/>
      <c r="P3" s="88"/>
      <c r="Q3" s="88"/>
      <c r="R3" s="88"/>
      <c r="S3" s="88"/>
      <c r="T3" s="88"/>
      <c r="U3" s="88"/>
      <c r="V3" s="88"/>
      <c r="W3" s="88"/>
      <c r="X3" s="88"/>
    </row>
    <row r="4" spans="1:24" x14ac:dyDescent="0.25">
      <c r="A4" s="88"/>
      <c r="B4" s="88"/>
      <c r="C4" s="88"/>
      <c r="D4" s="88"/>
      <c r="E4" s="88"/>
      <c r="F4" s="88"/>
      <c r="G4" s="88"/>
      <c r="H4" s="88"/>
      <c r="I4" s="88"/>
      <c r="J4" s="88"/>
      <c r="K4" s="88"/>
      <c r="L4" s="88"/>
      <c r="M4" s="88"/>
      <c r="N4" s="88"/>
      <c r="O4" s="88"/>
      <c r="P4" s="88"/>
      <c r="Q4" s="88"/>
      <c r="R4" s="88"/>
      <c r="S4" s="88"/>
      <c r="T4" s="88"/>
      <c r="U4" s="88"/>
      <c r="V4" s="88"/>
      <c r="W4" s="88"/>
      <c r="X4" s="88"/>
    </row>
    <row r="5" spans="1:24" x14ac:dyDescent="0.25">
      <c r="A5" s="88"/>
      <c r="B5" s="88"/>
      <c r="C5" s="88"/>
      <c r="D5" s="88"/>
      <c r="E5" s="88"/>
      <c r="F5" s="88"/>
      <c r="G5" s="88"/>
      <c r="H5" s="88"/>
      <c r="I5" s="88"/>
      <c r="J5" s="88"/>
      <c r="K5" s="88"/>
      <c r="L5" s="88"/>
      <c r="M5" s="88"/>
      <c r="N5" s="88"/>
      <c r="O5" s="88"/>
      <c r="P5" s="88"/>
      <c r="Q5" s="88"/>
      <c r="R5" s="88"/>
      <c r="S5" s="88"/>
      <c r="T5" s="88"/>
      <c r="U5" s="88"/>
      <c r="V5" s="88"/>
      <c r="W5" s="88"/>
      <c r="X5" s="88"/>
    </row>
    <row r="6" spans="1:24" x14ac:dyDescent="0.25">
      <c r="A6" s="88"/>
      <c r="B6" s="88"/>
      <c r="C6" s="88"/>
      <c r="D6" s="88"/>
      <c r="E6" s="88"/>
      <c r="F6" s="88"/>
      <c r="G6" s="88"/>
      <c r="H6" s="88"/>
      <c r="I6" s="88"/>
      <c r="J6" s="88"/>
      <c r="K6" s="88"/>
      <c r="L6" s="88"/>
      <c r="M6" s="88"/>
      <c r="N6" s="88"/>
      <c r="O6" s="88"/>
      <c r="P6" s="88"/>
      <c r="Q6" s="88"/>
      <c r="R6" s="88"/>
      <c r="S6" s="88"/>
      <c r="T6" s="88"/>
      <c r="U6" s="88"/>
      <c r="V6" s="88"/>
      <c r="W6" s="88"/>
      <c r="X6" s="88"/>
    </row>
    <row r="7" spans="1:24" x14ac:dyDescent="0.25">
      <c r="A7" s="7"/>
      <c r="B7" s="7"/>
      <c r="C7" s="7"/>
      <c r="D7" s="7"/>
      <c r="E7" s="7"/>
      <c r="F7" s="7"/>
      <c r="G7" s="7"/>
      <c r="H7" s="7"/>
      <c r="I7" s="89">
        <f ca="1">NOW()</f>
        <v>41346.492132175925</v>
      </c>
      <c r="J7" s="90"/>
      <c r="K7" s="90"/>
      <c r="L7" s="90"/>
      <c r="M7" s="7"/>
      <c r="N7" s="7"/>
      <c r="O7" s="7"/>
      <c r="P7" s="7"/>
      <c r="Q7" s="7"/>
      <c r="R7" s="7"/>
      <c r="S7" s="7"/>
      <c r="T7" s="7"/>
      <c r="U7" s="7"/>
      <c r="V7" s="7"/>
      <c r="W7" s="7"/>
      <c r="X7" s="7"/>
    </row>
    <row r="8" spans="1:24" x14ac:dyDescent="0.25">
      <c r="A8" s="7"/>
      <c r="B8" s="7"/>
      <c r="C8" s="7"/>
      <c r="D8" s="7"/>
      <c r="E8" s="7"/>
      <c r="F8" s="7"/>
      <c r="G8" s="7"/>
      <c r="H8" s="7"/>
      <c r="I8" s="90"/>
      <c r="J8" s="90"/>
      <c r="K8" s="90"/>
      <c r="L8" s="90"/>
      <c r="M8" s="7"/>
      <c r="N8" s="7"/>
      <c r="O8" s="7"/>
      <c r="P8" s="7"/>
      <c r="Q8" s="7"/>
      <c r="R8" s="7"/>
      <c r="S8" s="7"/>
      <c r="T8" s="7"/>
      <c r="U8" s="7"/>
      <c r="V8" s="7"/>
      <c r="W8" s="7"/>
      <c r="X8" s="7"/>
    </row>
    <row r="9" spans="1:24" x14ac:dyDescent="0.25">
      <c r="A9" s="7"/>
      <c r="B9" s="7"/>
      <c r="C9" s="7"/>
      <c r="D9" s="7"/>
      <c r="E9" s="7"/>
      <c r="F9" s="7"/>
      <c r="G9" s="7"/>
      <c r="H9" s="7"/>
      <c r="I9" s="7"/>
      <c r="J9" s="7"/>
      <c r="K9" s="7"/>
      <c r="L9" s="7"/>
      <c r="M9" s="7"/>
      <c r="N9" s="7"/>
      <c r="O9" s="7"/>
      <c r="P9" s="7"/>
      <c r="Q9" s="7"/>
      <c r="R9" s="7"/>
      <c r="S9" s="7"/>
      <c r="T9" s="7"/>
      <c r="U9" s="7"/>
      <c r="V9" s="7"/>
      <c r="W9" s="7"/>
      <c r="X9" s="7"/>
    </row>
    <row r="10" spans="1:24" x14ac:dyDescent="0.25">
      <c r="A10" s="7"/>
      <c r="B10" s="7"/>
      <c r="C10" s="7"/>
      <c r="D10" s="7"/>
      <c r="E10" s="7"/>
      <c r="F10" s="7"/>
      <c r="G10" s="7"/>
      <c r="H10" s="7"/>
      <c r="I10" s="7"/>
      <c r="J10" s="7"/>
      <c r="K10" s="7"/>
      <c r="L10" s="7"/>
      <c r="M10" s="7"/>
      <c r="N10" s="7"/>
      <c r="O10" s="7"/>
      <c r="P10" s="7"/>
      <c r="Q10" s="7"/>
      <c r="R10" s="7"/>
      <c r="S10" s="7"/>
      <c r="T10" s="7"/>
      <c r="U10" s="7"/>
      <c r="V10" s="7"/>
      <c r="W10" s="7"/>
      <c r="X10" s="7"/>
    </row>
    <row r="11" spans="1:24" x14ac:dyDescent="0.25">
      <c r="A11" s="7"/>
      <c r="B11" s="26" t="s">
        <v>137</v>
      </c>
      <c r="C11" s="26">
        <v>5</v>
      </c>
      <c r="D11" s="7"/>
      <c r="E11" s="7"/>
      <c r="F11" s="26" t="s">
        <v>34</v>
      </c>
      <c r="G11" s="26">
        <v>20</v>
      </c>
      <c r="H11" s="7"/>
      <c r="I11" s="7"/>
      <c r="J11" s="7"/>
      <c r="K11" s="7"/>
      <c r="L11" s="7"/>
      <c r="M11" s="7"/>
      <c r="N11" s="7"/>
      <c r="O11" s="7"/>
      <c r="P11" s="7"/>
      <c r="Q11" s="7"/>
      <c r="R11" s="7"/>
      <c r="S11" s="7"/>
      <c r="T11" s="7"/>
      <c r="U11" s="7"/>
      <c r="V11" s="7"/>
      <c r="W11" s="7"/>
      <c r="X11" s="7"/>
    </row>
    <row r="12" spans="1:24" x14ac:dyDescent="0.25">
      <c r="A12" s="7"/>
      <c r="B12" s="26" t="s">
        <v>138</v>
      </c>
      <c r="C12" s="26">
        <v>10</v>
      </c>
      <c r="D12" s="7"/>
      <c r="E12" s="7"/>
      <c r="F12" s="26" t="s">
        <v>32</v>
      </c>
      <c r="G12" s="26">
        <v>25</v>
      </c>
      <c r="H12" s="7"/>
      <c r="I12" s="7"/>
      <c r="J12" s="7"/>
      <c r="K12" s="7"/>
      <c r="L12" s="7"/>
      <c r="M12" s="7"/>
      <c r="N12" s="7"/>
      <c r="O12" s="7"/>
      <c r="P12" s="7"/>
      <c r="Q12" s="7"/>
      <c r="R12" s="7"/>
      <c r="S12" s="7"/>
      <c r="T12" s="7"/>
      <c r="U12" s="7"/>
      <c r="V12" s="7"/>
      <c r="W12" s="7"/>
      <c r="X12" s="7"/>
    </row>
    <row r="13" spans="1:24" x14ac:dyDescent="0.25">
      <c r="A13" s="7"/>
      <c r="B13" s="26" t="s">
        <v>139</v>
      </c>
      <c r="C13" s="26">
        <v>15</v>
      </c>
      <c r="D13" s="7"/>
      <c r="E13" s="7"/>
      <c r="F13" s="26" t="s">
        <v>33</v>
      </c>
      <c r="G13" s="26">
        <v>30</v>
      </c>
      <c r="H13" s="7"/>
      <c r="I13" s="7"/>
      <c r="J13" s="7"/>
      <c r="K13" s="7"/>
      <c r="L13" s="7"/>
      <c r="M13" s="7"/>
      <c r="N13" s="7"/>
      <c r="O13" s="7"/>
      <c r="P13" s="7"/>
      <c r="Q13" s="7"/>
      <c r="R13" s="7"/>
      <c r="S13" s="7"/>
      <c r="T13" s="7"/>
      <c r="U13" s="7"/>
      <c r="V13" s="7"/>
      <c r="W13" s="7"/>
      <c r="X13" s="7"/>
    </row>
    <row r="14" spans="1:24" x14ac:dyDescent="0.25">
      <c r="A14" s="7"/>
      <c r="B14" s="26" t="s">
        <v>140</v>
      </c>
      <c r="C14" s="26"/>
      <c r="D14" s="7"/>
      <c r="E14" s="7"/>
      <c r="F14" s="26"/>
      <c r="G14" s="26"/>
      <c r="H14" s="7"/>
      <c r="I14" s="7"/>
      <c r="J14" s="7"/>
      <c r="K14" s="7"/>
      <c r="L14" s="7"/>
      <c r="M14" s="7"/>
      <c r="N14" s="7"/>
      <c r="O14" s="7"/>
      <c r="P14" s="7"/>
      <c r="Q14" s="7"/>
      <c r="R14" s="7"/>
      <c r="S14" s="7"/>
      <c r="T14" s="7"/>
      <c r="U14" s="7"/>
      <c r="V14" s="7"/>
      <c r="W14" s="7"/>
      <c r="X14" s="7"/>
    </row>
    <row r="15" spans="1:24" x14ac:dyDescent="0.25">
      <c r="A15" s="7"/>
      <c r="B15" s="26" t="s">
        <v>141</v>
      </c>
      <c r="C15" s="26"/>
      <c r="D15" s="7"/>
      <c r="E15" s="7"/>
      <c r="F15" s="26"/>
      <c r="G15" s="26"/>
      <c r="H15" s="7"/>
      <c r="I15" s="7"/>
      <c r="J15" s="7"/>
      <c r="K15" s="7"/>
      <c r="L15" s="7"/>
      <c r="M15" s="7"/>
      <c r="N15" s="7"/>
      <c r="O15" s="7"/>
      <c r="P15" s="7"/>
      <c r="Q15" s="7"/>
      <c r="R15" s="7"/>
      <c r="S15" s="7"/>
      <c r="T15" s="7"/>
      <c r="U15" s="7"/>
      <c r="V15" s="7"/>
      <c r="W15" s="7"/>
      <c r="X15" s="7"/>
    </row>
    <row r="16" spans="1:24" x14ac:dyDescent="0.25">
      <c r="A16" s="7"/>
      <c r="B16" s="26" t="s">
        <v>142</v>
      </c>
      <c r="C16" s="26">
        <v>350</v>
      </c>
      <c r="D16" s="7"/>
      <c r="E16" s="7"/>
      <c r="F16" s="26"/>
      <c r="G16" s="26"/>
      <c r="H16" s="7"/>
      <c r="I16" s="7"/>
      <c r="J16" s="7"/>
      <c r="K16" s="7"/>
      <c r="L16" s="7"/>
      <c r="M16" s="7"/>
      <c r="N16" s="7"/>
      <c r="O16" s="7"/>
      <c r="P16" s="7"/>
      <c r="Q16" s="7"/>
      <c r="R16" s="7"/>
      <c r="S16" s="7"/>
      <c r="T16" s="7"/>
      <c r="U16" s="7"/>
      <c r="V16" s="7"/>
      <c r="W16" s="7"/>
      <c r="X16" s="7"/>
    </row>
    <row r="17" spans="1:24" x14ac:dyDescent="0.25">
      <c r="A17" s="7"/>
      <c r="B17" s="26" t="s">
        <v>147</v>
      </c>
      <c r="C17" s="26"/>
      <c r="D17" s="7"/>
      <c r="E17" s="7"/>
      <c r="F17" s="26"/>
      <c r="G17" s="26"/>
      <c r="H17" s="7"/>
      <c r="I17" s="7"/>
      <c r="J17" s="7"/>
      <c r="K17" s="7"/>
      <c r="L17" s="7"/>
      <c r="M17" s="7"/>
      <c r="N17" s="7"/>
      <c r="O17" s="7"/>
      <c r="P17" s="7"/>
      <c r="Q17" s="7"/>
      <c r="R17" s="7"/>
      <c r="S17" s="7"/>
      <c r="T17" s="7"/>
      <c r="U17" s="7"/>
      <c r="V17" s="7"/>
      <c r="W17" s="7"/>
      <c r="X17" s="7"/>
    </row>
    <row r="18" spans="1:24" x14ac:dyDescent="0.25">
      <c r="A18" s="7"/>
      <c r="B18" s="26" t="s">
        <v>143</v>
      </c>
      <c r="C18" s="26"/>
      <c r="D18" s="7"/>
      <c r="E18" s="7"/>
      <c r="F18" s="26"/>
      <c r="G18" s="26"/>
      <c r="H18" s="7"/>
      <c r="I18" s="7"/>
      <c r="J18" s="7"/>
      <c r="K18" s="7"/>
      <c r="L18" s="7"/>
      <c r="M18" s="7"/>
      <c r="N18" s="7"/>
      <c r="O18" s="7"/>
      <c r="P18" s="7"/>
      <c r="Q18" s="7"/>
      <c r="R18" s="7"/>
      <c r="S18" s="7"/>
      <c r="T18" s="7"/>
      <c r="U18" s="7"/>
      <c r="V18" s="7"/>
      <c r="W18" s="7"/>
      <c r="X18" s="7"/>
    </row>
    <row r="19" spans="1:24" x14ac:dyDescent="0.25">
      <c r="A19" s="7"/>
      <c r="B19" s="26" t="s">
        <v>144</v>
      </c>
      <c r="C19" s="26"/>
      <c r="D19" s="7"/>
      <c r="E19" s="7"/>
      <c r="F19" s="26"/>
      <c r="G19" s="26"/>
      <c r="H19" s="7"/>
      <c r="I19" s="7"/>
      <c r="J19" s="7"/>
      <c r="K19" s="7"/>
      <c r="L19" s="7"/>
      <c r="M19" s="7"/>
      <c r="N19" s="7"/>
      <c r="O19" s="7"/>
      <c r="P19" s="7"/>
      <c r="Q19" s="7"/>
      <c r="R19" s="7"/>
      <c r="S19" s="7"/>
      <c r="T19" s="7"/>
      <c r="U19" s="7"/>
      <c r="V19" s="7"/>
      <c r="W19" s="7"/>
      <c r="X19" s="7"/>
    </row>
    <row r="20" spans="1:24" x14ac:dyDescent="0.25">
      <c r="A20" s="7"/>
      <c r="B20" s="26" t="s">
        <v>145</v>
      </c>
      <c r="C20" s="26"/>
      <c r="D20" s="7"/>
      <c r="E20" s="7"/>
      <c r="F20" s="26"/>
      <c r="G20" s="26"/>
      <c r="H20" s="7"/>
      <c r="I20" s="7"/>
      <c r="J20" s="7"/>
      <c r="K20" s="7"/>
      <c r="L20" s="7"/>
      <c r="M20" s="7"/>
      <c r="N20" s="7"/>
      <c r="O20" s="7"/>
      <c r="P20" s="7"/>
      <c r="Q20" s="7"/>
      <c r="R20" s="7"/>
      <c r="S20" s="7"/>
      <c r="T20" s="7"/>
      <c r="U20" s="7"/>
      <c r="V20" s="7"/>
      <c r="W20" s="7"/>
      <c r="X20" s="7"/>
    </row>
    <row r="21" spans="1:24" x14ac:dyDescent="0.25">
      <c r="A21" s="7"/>
      <c r="B21" s="26" t="s">
        <v>146</v>
      </c>
      <c r="C21" s="26"/>
      <c r="D21" s="7"/>
      <c r="E21" s="7"/>
      <c r="F21" s="26"/>
      <c r="G21" s="26"/>
      <c r="H21" s="7"/>
      <c r="I21" s="7"/>
      <c r="J21" s="7"/>
      <c r="K21" s="7"/>
      <c r="L21" s="7"/>
      <c r="M21" s="7"/>
      <c r="N21" s="7"/>
      <c r="O21" s="7"/>
      <c r="P21" s="7"/>
      <c r="Q21" s="7"/>
      <c r="R21" s="7"/>
      <c r="S21" s="7"/>
      <c r="T21" s="7"/>
      <c r="U21" s="7"/>
      <c r="V21" s="7"/>
      <c r="W21" s="7"/>
      <c r="X21" s="7"/>
    </row>
    <row r="22" spans="1:24" x14ac:dyDescent="0.25">
      <c r="A22" s="7"/>
      <c r="B22" s="26" t="s">
        <v>148</v>
      </c>
      <c r="C22" s="26"/>
      <c r="D22" s="7"/>
      <c r="E22" s="7"/>
      <c r="F22" s="26"/>
      <c r="G22" s="26"/>
      <c r="H22" s="7"/>
      <c r="I22" s="7"/>
      <c r="J22" s="7"/>
      <c r="K22" s="7"/>
      <c r="L22" s="7"/>
      <c r="M22" s="7"/>
      <c r="N22" s="7"/>
      <c r="O22" s="7"/>
      <c r="P22" s="7"/>
      <c r="Q22" s="7"/>
      <c r="R22" s="7"/>
      <c r="S22" s="7"/>
      <c r="T22" s="7"/>
      <c r="U22" s="7"/>
      <c r="V22" s="7"/>
      <c r="W22" s="7"/>
      <c r="X22" s="7"/>
    </row>
    <row r="23" spans="1:24" x14ac:dyDescent="0.25">
      <c r="A23" s="7"/>
      <c r="B23" s="26" t="s">
        <v>149</v>
      </c>
      <c r="C23" s="26"/>
      <c r="D23" s="7"/>
      <c r="E23" s="7"/>
      <c r="F23" s="26"/>
      <c r="G23" s="26"/>
      <c r="H23" s="7"/>
      <c r="I23" s="7"/>
      <c r="J23" s="7"/>
      <c r="K23" s="7"/>
      <c r="L23" s="7"/>
      <c r="M23" s="7"/>
      <c r="N23" s="7"/>
      <c r="O23" s="7"/>
      <c r="P23" s="7"/>
      <c r="Q23" s="7"/>
      <c r="R23" s="7"/>
      <c r="S23" s="7"/>
      <c r="T23" s="7"/>
      <c r="U23" s="7"/>
      <c r="V23" s="7"/>
      <c r="W23" s="7"/>
      <c r="X23" s="7"/>
    </row>
    <row r="24" spans="1:24" x14ac:dyDescent="0.25">
      <c r="A24" s="7"/>
      <c r="B24" s="26" t="s">
        <v>150</v>
      </c>
      <c r="C24" s="26"/>
      <c r="D24" s="7"/>
      <c r="E24" s="7"/>
      <c r="F24" s="26"/>
      <c r="G24" s="26"/>
      <c r="H24" s="7"/>
      <c r="I24" s="7"/>
      <c r="J24" s="7"/>
      <c r="K24" s="7"/>
      <c r="L24" s="7"/>
      <c r="M24" s="7"/>
      <c r="N24" s="7"/>
      <c r="O24" s="7"/>
      <c r="P24" s="7"/>
      <c r="Q24" s="7"/>
      <c r="R24" s="7"/>
      <c r="S24" s="7"/>
      <c r="T24" s="7"/>
      <c r="U24" s="7"/>
      <c r="V24" s="7"/>
      <c r="W24" s="7"/>
      <c r="X24" s="7"/>
    </row>
    <row r="25" spans="1:24" x14ac:dyDescent="0.25">
      <c r="A25" s="7"/>
      <c r="B25" s="26" t="s">
        <v>151</v>
      </c>
      <c r="C25" s="26"/>
      <c r="D25" s="7"/>
      <c r="E25" s="7"/>
      <c r="F25" s="26"/>
      <c r="G25" s="26"/>
      <c r="H25" s="7"/>
      <c r="I25" s="7"/>
      <c r="J25" s="7"/>
      <c r="K25" s="7"/>
      <c r="L25" s="7"/>
      <c r="M25" s="7"/>
      <c r="N25" s="7"/>
      <c r="O25" s="7"/>
      <c r="P25" s="7"/>
      <c r="Q25" s="7"/>
      <c r="R25" s="7"/>
      <c r="S25" s="7"/>
      <c r="T25" s="7"/>
      <c r="U25" s="7"/>
      <c r="V25" s="7"/>
      <c r="W25" s="7"/>
      <c r="X25" s="7"/>
    </row>
    <row r="26" spans="1:24" x14ac:dyDescent="0.25">
      <c r="A26" s="7"/>
      <c r="B26" s="26" t="s">
        <v>152</v>
      </c>
      <c r="C26" s="26"/>
      <c r="D26" s="7"/>
      <c r="E26" s="7"/>
      <c r="F26" s="26"/>
      <c r="G26" s="26"/>
      <c r="H26" s="7"/>
      <c r="I26" s="7"/>
      <c r="J26" s="7"/>
      <c r="K26" s="7"/>
      <c r="L26" s="7"/>
      <c r="M26" s="7"/>
      <c r="N26" s="7"/>
      <c r="O26" s="7"/>
      <c r="P26" s="7"/>
      <c r="Q26" s="7"/>
      <c r="R26" s="7"/>
      <c r="S26" s="7"/>
      <c r="T26" s="7"/>
      <c r="U26" s="7"/>
      <c r="V26" s="7"/>
      <c r="W26" s="7"/>
      <c r="X26" s="7"/>
    </row>
    <row r="27" spans="1:24" x14ac:dyDescent="0.25">
      <c r="A27" s="7"/>
      <c r="B27" s="26" t="s">
        <v>153</v>
      </c>
      <c r="C27" s="26"/>
      <c r="D27" s="7"/>
      <c r="E27" s="7"/>
      <c r="F27" s="26"/>
      <c r="G27" s="26"/>
      <c r="H27" s="7"/>
      <c r="I27" s="7"/>
      <c r="J27" s="7"/>
      <c r="K27" s="7"/>
      <c r="L27" s="7"/>
      <c r="M27" s="7"/>
      <c r="N27" s="7"/>
      <c r="O27" s="7"/>
      <c r="P27" s="7"/>
      <c r="Q27" s="7"/>
      <c r="R27" s="7"/>
      <c r="S27" s="7"/>
      <c r="T27" s="7"/>
      <c r="U27" s="7"/>
      <c r="V27" s="7"/>
      <c r="W27" s="7"/>
      <c r="X27" s="7"/>
    </row>
    <row r="28" spans="1:24" x14ac:dyDescent="0.25">
      <c r="A28" s="7"/>
      <c r="B28" s="26" t="s">
        <v>154</v>
      </c>
      <c r="C28" s="26"/>
      <c r="D28" s="7"/>
      <c r="E28" s="7"/>
      <c r="F28" s="26"/>
      <c r="G28" s="26"/>
      <c r="H28" s="7"/>
      <c r="I28" s="7"/>
      <c r="J28" s="7"/>
      <c r="K28" s="7"/>
      <c r="L28" s="7"/>
      <c r="M28" s="7"/>
      <c r="N28" s="7"/>
      <c r="O28" s="7"/>
      <c r="P28" s="7"/>
      <c r="Q28" s="7"/>
      <c r="R28" s="7"/>
      <c r="S28" s="7"/>
      <c r="T28" s="7"/>
      <c r="U28" s="7"/>
      <c r="V28" s="7"/>
      <c r="W28" s="7"/>
      <c r="X28" s="7"/>
    </row>
    <row r="29" spans="1:24" x14ac:dyDescent="0.25">
      <c r="A29" s="7"/>
      <c r="B29" s="26" t="s">
        <v>200</v>
      </c>
      <c r="C29" s="26"/>
      <c r="D29" s="7"/>
      <c r="E29" s="7"/>
      <c r="F29" s="26"/>
      <c r="G29" s="26"/>
      <c r="H29" s="7"/>
      <c r="I29" s="7"/>
      <c r="J29" s="7"/>
      <c r="K29" s="7"/>
      <c r="L29" s="7"/>
      <c r="M29" s="7"/>
      <c r="N29" s="7"/>
      <c r="O29" s="7"/>
      <c r="P29" s="7"/>
      <c r="Q29" s="7"/>
      <c r="R29" s="7"/>
      <c r="S29" s="7"/>
      <c r="T29" s="7"/>
      <c r="U29" s="7"/>
      <c r="V29" s="7"/>
      <c r="W29" s="7"/>
      <c r="X29" s="7"/>
    </row>
    <row r="30" spans="1:24" x14ac:dyDescent="0.25">
      <c r="A30" s="7"/>
      <c r="B30" s="26" t="s">
        <v>201</v>
      </c>
      <c r="C30" s="26"/>
      <c r="D30" s="7"/>
      <c r="E30" s="7"/>
      <c r="F30" s="26"/>
      <c r="G30" s="26"/>
      <c r="H30" s="7"/>
      <c r="I30" s="7"/>
      <c r="J30" s="7"/>
      <c r="K30" s="7"/>
      <c r="L30" s="7"/>
      <c r="M30" s="7"/>
      <c r="N30" s="7"/>
      <c r="O30" s="7"/>
      <c r="P30" s="7"/>
      <c r="Q30" s="7"/>
      <c r="R30" s="7"/>
      <c r="S30" s="7"/>
      <c r="T30" s="7"/>
      <c r="U30" s="7"/>
      <c r="V30" s="7"/>
      <c r="W30" s="7"/>
      <c r="X30" s="7"/>
    </row>
    <row r="31" spans="1:24" x14ac:dyDescent="0.25">
      <c r="A31" s="7"/>
      <c r="B31" s="26" t="s">
        <v>202</v>
      </c>
      <c r="C31" s="26"/>
      <c r="D31" s="7"/>
      <c r="E31" s="7"/>
      <c r="F31" s="26"/>
      <c r="G31" s="26"/>
      <c r="H31" s="7"/>
      <c r="I31" s="7"/>
      <c r="J31" s="7"/>
      <c r="K31" s="7"/>
      <c r="L31" s="7"/>
      <c r="M31" s="7"/>
      <c r="N31" s="7"/>
      <c r="O31" s="7"/>
      <c r="P31" s="7"/>
      <c r="Q31" s="7"/>
      <c r="R31" s="7"/>
      <c r="S31" s="7"/>
      <c r="T31" s="7"/>
      <c r="U31" s="7"/>
      <c r="V31" s="7"/>
      <c r="W31" s="7"/>
      <c r="X31" s="7"/>
    </row>
    <row r="32" spans="1:24" x14ac:dyDescent="0.25">
      <c r="A32" s="7"/>
      <c r="B32" s="26"/>
      <c r="C32" s="26"/>
      <c r="D32" s="7"/>
      <c r="E32" s="7"/>
      <c r="F32" s="26"/>
      <c r="G32" s="26"/>
      <c r="H32" s="7"/>
      <c r="I32" s="7"/>
      <c r="J32" s="7"/>
      <c r="K32" s="7"/>
      <c r="L32" s="7"/>
      <c r="M32" s="7"/>
      <c r="N32" s="7"/>
      <c r="O32" s="7"/>
      <c r="P32" s="7"/>
      <c r="Q32" s="7"/>
      <c r="R32" s="7"/>
      <c r="S32" s="7"/>
      <c r="T32" s="7"/>
      <c r="U32" s="7"/>
      <c r="V32" s="7"/>
      <c r="W32" s="7"/>
      <c r="X32" s="7"/>
    </row>
    <row r="33" spans="1:24" x14ac:dyDescent="0.25">
      <c r="A33" s="7"/>
      <c r="B33" s="26"/>
      <c r="C33" s="26"/>
      <c r="D33" s="7"/>
      <c r="E33" s="7"/>
      <c r="F33" s="26"/>
      <c r="G33" s="26"/>
      <c r="H33" s="7"/>
      <c r="I33" s="7"/>
      <c r="J33" s="7"/>
      <c r="K33" s="7"/>
      <c r="L33" s="7"/>
      <c r="M33" s="7"/>
      <c r="N33" s="7"/>
      <c r="O33" s="7"/>
      <c r="P33" s="7"/>
      <c r="Q33" s="7"/>
      <c r="R33" s="7"/>
      <c r="S33" s="7"/>
      <c r="T33" s="7"/>
      <c r="U33" s="7"/>
      <c r="V33" s="7"/>
      <c r="W33" s="7"/>
      <c r="X33" s="7"/>
    </row>
    <row r="34" spans="1:24" x14ac:dyDescent="0.25">
      <c r="A34" s="7"/>
      <c r="B34" s="26"/>
      <c r="C34" s="26"/>
      <c r="D34" s="7"/>
      <c r="E34" s="7"/>
      <c r="F34" s="26"/>
      <c r="G34" s="26"/>
      <c r="H34" s="7"/>
      <c r="I34" s="7"/>
      <c r="J34" s="7"/>
      <c r="K34" s="7"/>
      <c r="L34" s="7"/>
      <c r="M34" s="7"/>
      <c r="N34" s="7"/>
      <c r="O34" s="7"/>
      <c r="P34" s="7"/>
      <c r="Q34" s="7"/>
      <c r="R34" s="7"/>
      <c r="S34" s="7"/>
      <c r="T34" s="7"/>
      <c r="U34" s="7"/>
      <c r="V34" s="7"/>
      <c r="W34" s="7"/>
      <c r="X34" s="7"/>
    </row>
    <row r="35" spans="1:24" x14ac:dyDescent="0.25">
      <c r="A35" s="7"/>
      <c r="B35" s="26"/>
      <c r="C35" s="26"/>
      <c r="D35" s="7"/>
      <c r="E35" s="7"/>
      <c r="F35" s="26"/>
      <c r="G35" s="26"/>
      <c r="H35" s="7"/>
      <c r="I35" s="7"/>
      <c r="J35" s="7"/>
      <c r="K35" s="7"/>
      <c r="L35" s="7"/>
      <c r="M35" s="7"/>
      <c r="N35" s="7"/>
      <c r="O35" s="7"/>
      <c r="P35" s="7"/>
      <c r="Q35" s="7"/>
      <c r="R35" s="7"/>
      <c r="S35" s="7"/>
      <c r="T35" s="7"/>
      <c r="U35" s="7"/>
      <c r="V35" s="7"/>
      <c r="W35" s="7"/>
      <c r="X35" s="7"/>
    </row>
    <row r="36" spans="1:24" x14ac:dyDescent="0.25">
      <c r="A36" s="7"/>
      <c r="B36" s="26"/>
      <c r="C36" s="26"/>
      <c r="D36" s="7"/>
      <c r="E36" s="7"/>
      <c r="F36" s="26"/>
      <c r="G36" s="26"/>
      <c r="H36" s="7"/>
      <c r="I36" s="7"/>
      <c r="J36" s="7"/>
      <c r="K36" s="7"/>
      <c r="L36" s="7"/>
      <c r="M36" s="7"/>
      <c r="N36" s="7"/>
      <c r="O36" s="7"/>
      <c r="P36" s="7"/>
      <c r="Q36" s="7"/>
      <c r="R36" s="7"/>
      <c r="S36" s="7"/>
      <c r="T36" s="7"/>
      <c r="U36" s="7"/>
      <c r="V36" s="7"/>
      <c r="W36" s="7"/>
      <c r="X36" s="7"/>
    </row>
    <row r="37" spans="1:24" x14ac:dyDescent="0.25">
      <c r="A37" s="7"/>
      <c r="B37" s="26"/>
      <c r="C37" s="26"/>
      <c r="D37" s="7"/>
      <c r="E37" s="7"/>
      <c r="F37" s="26"/>
      <c r="G37" s="26"/>
      <c r="H37" s="7"/>
      <c r="I37" s="7"/>
      <c r="J37" s="7"/>
      <c r="K37" s="7"/>
      <c r="L37" s="7"/>
      <c r="M37" s="7"/>
      <c r="N37" s="7"/>
      <c r="O37" s="7"/>
      <c r="P37" s="7"/>
      <c r="Q37" s="7"/>
      <c r="R37" s="7"/>
      <c r="S37" s="7"/>
      <c r="T37" s="7"/>
      <c r="U37" s="7"/>
      <c r="V37" s="7"/>
      <c r="W37" s="7"/>
      <c r="X37" s="7"/>
    </row>
    <row r="38" spans="1:24" x14ac:dyDescent="0.25">
      <c r="A38" s="7"/>
      <c r="B38" s="26"/>
      <c r="C38" s="26"/>
      <c r="D38" s="7"/>
      <c r="E38" s="7"/>
      <c r="F38" s="26"/>
      <c r="G38" s="26"/>
      <c r="H38" s="7"/>
      <c r="I38" s="7"/>
      <c r="J38" s="7"/>
      <c r="K38" s="7"/>
      <c r="L38" s="7"/>
      <c r="M38" s="7"/>
      <c r="N38" s="7"/>
      <c r="O38" s="7"/>
      <c r="P38" s="7"/>
      <c r="Q38" s="7"/>
      <c r="R38" s="7"/>
      <c r="S38" s="7"/>
      <c r="T38" s="7"/>
      <c r="U38" s="7"/>
      <c r="V38" s="7"/>
      <c r="W38" s="7"/>
      <c r="X38" s="7"/>
    </row>
    <row r="39" spans="1:24" x14ac:dyDescent="0.25">
      <c r="A39" s="7"/>
      <c r="B39" s="26"/>
      <c r="C39" s="26"/>
      <c r="D39" s="7"/>
      <c r="E39" s="7"/>
      <c r="F39" s="26"/>
      <c r="G39" s="26"/>
      <c r="H39" s="7"/>
      <c r="I39" s="7"/>
      <c r="J39" s="7"/>
      <c r="K39" s="7"/>
      <c r="L39" s="7"/>
      <c r="M39" s="7"/>
      <c r="N39" s="7"/>
      <c r="O39" s="7"/>
      <c r="P39" s="7"/>
      <c r="Q39" s="7"/>
      <c r="R39" s="7"/>
      <c r="S39" s="7"/>
      <c r="T39" s="7"/>
      <c r="U39" s="7"/>
      <c r="V39" s="7"/>
      <c r="W39" s="7"/>
      <c r="X39" s="7"/>
    </row>
    <row r="40" spans="1:24" x14ac:dyDescent="0.25">
      <c r="A40" s="7"/>
      <c r="B40" s="26"/>
      <c r="C40" s="26"/>
      <c r="D40" s="7"/>
      <c r="E40" s="7"/>
      <c r="F40" s="26"/>
      <c r="G40" s="26"/>
      <c r="H40" s="7"/>
      <c r="I40" s="7"/>
      <c r="J40" s="7"/>
      <c r="K40" s="7"/>
      <c r="L40" s="7"/>
      <c r="M40" s="7"/>
      <c r="N40" s="7"/>
      <c r="O40" s="7"/>
      <c r="P40" s="7"/>
      <c r="Q40" s="7"/>
      <c r="R40" s="7"/>
      <c r="S40" s="7"/>
      <c r="T40" s="7"/>
      <c r="U40" s="7"/>
      <c r="V40" s="7"/>
      <c r="W40" s="7"/>
      <c r="X40" s="7"/>
    </row>
    <row r="41" spans="1:24" x14ac:dyDescent="0.25">
      <c r="A41" s="7"/>
      <c r="B41" s="26"/>
      <c r="C41" s="26"/>
      <c r="D41" s="7"/>
      <c r="E41" s="7"/>
      <c r="F41" s="26"/>
      <c r="G41" s="26"/>
      <c r="H41" s="7"/>
      <c r="I41" s="7"/>
      <c r="J41" s="7"/>
      <c r="K41" s="7"/>
      <c r="L41" s="7"/>
      <c r="M41" s="7"/>
      <c r="N41" s="7"/>
      <c r="O41" s="7"/>
      <c r="P41" s="7"/>
      <c r="Q41" s="7"/>
      <c r="R41" s="7"/>
      <c r="S41" s="7"/>
      <c r="T41" s="7"/>
      <c r="U41" s="7"/>
      <c r="V41" s="7"/>
      <c r="W41" s="7"/>
      <c r="X41" s="7"/>
    </row>
    <row r="42" spans="1:24" x14ac:dyDescent="0.25">
      <c r="A42" s="7"/>
      <c r="B42" s="26"/>
      <c r="C42" s="26"/>
      <c r="D42" s="7"/>
      <c r="E42" s="7"/>
      <c r="F42" s="26"/>
      <c r="G42" s="26"/>
      <c r="H42" s="7"/>
      <c r="I42" s="7"/>
      <c r="J42" s="7"/>
      <c r="K42" s="7"/>
      <c r="L42" s="7"/>
      <c r="M42" s="7"/>
      <c r="N42" s="7"/>
      <c r="O42" s="7"/>
      <c r="P42" s="7"/>
      <c r="Q42" s="7"/>
      <c r="R42" s="7"/>
      <c r="S42" s="7"/>
      <c r="T42" s="7"/>
      <c r="U42" s="7"/>
      <c r="V42" s="7"/>
      <c r="W42" s="7"/>
      <c r="X42" s="7"/>
    </row>
    <row r="43" spans="1:24" x14ac:dyDescent="0.25">
      <c r="A43" s="7"/>
      <c r="B43" s="26"/>
      <c r="C43" s="26"/>
      <c r="D43" s="7"/>
      <c r="E43" s="7"/>
      <c r="F43" s="26"/>
      <c r="G43" s="26"/>
      <c r="H43" s="7"/>
      <c r="I43" s="7"/>
      <c r="J43" s="7"/>
      <c r="K43" s="7"/>
      <c r="L43" s="7"/>
      <c r="M43" s="7"/>
      <c r="N43" s="7"/>
      <c r="O43" s="7"/>
      <c r="P43" s="7"/>
      <c r="Q43" s="7"/>
      <c r="R43" s="7"/>
      <c r="S43" s="7"/>
      <c r="T43" s="7"/>
      <c r="U43" s="7"/>
      <c r="V43" s="7"/>
      <c r="W43" s="7"/>
      <c r="X43" s="7"/>
    </row>
    <row r="44" spans="1:24" x14ac:dyDescent="0.25">
      <c r="A44" s="7"/>
      <c r="B44" s="26"/>
      <c r="C44" s="26"/>
      <c r="D44" s="7"/>
      <c r="E44" s="7"/>
      <c r="F44" s="26"/>
      <c r="G44" s="26"/>
      <c r="H44" s="7"/>
      <c r="I44" s="7"/>
      <c r="J44" s="7"/>
      <c r="K44" s="7"/>
      <c r="L44" s="7"/>
      <c r="M44" s="7"/>
      <c r="N44" s="7"/>
      <c r="O44" s="7"/>
      <c r="P44" s="7"/>
      <c r="Q44" s="7"/>
      <c r="R44" s="7"/>
      <c r="S44" s="7"/>
      <c r="T44" s="7"/>
      <c r="U44" s="7"/>
      <c r="V44" s="7"/>
      <c r="W44" s="7"/>
      <c r="X44" s="7"/>
    </row>
    <row r="45" spans="1:24" x14ac:dyDescent="0.25">
      <c r="A45" s="7"/>
      <c r="B45" s="26"/>
      <c r="C45" s="26"/>
      <c r="D45" s="7"/>
      <c r="E45" s="7"/>
      <c r="F45" s="26"/>
      <c r="G45" s="26"/>
      <c r="H45" s="7"/>
      <c r="I45" s="7"/>
      <c r="J45" s="7"/>
      <c r="K45" s="7"/>
      <c r="L45" s="7"/>
      <c r="M45" s="7"/>
      <c r="N45" s="7"/>
      <c r="O45" s="7"/>
      <c r="P45" s="7"/>
      <c r="Q45" s="7"/>
      <c r="R45" s="7"/>
      <c r="S45" s="7"/>
      <c r="T45" s="7"/>
      <c r="U45" s="7"/>
      <c r="V45" s="7"/>
      <c r="W45" s="7"/>
      <c r="X45" s="7"/>
    </row>
    <row r="46" spans="1:24" x14ac:dyDescent="0.25">
      <c r="A46" s="7"/>
      <c r="B46" s="26"/>
      <c r="C46" s="26"/>
      <c r="D46" s="7"/>
      <c r="E46" s="7"/>
      <c r="F46" s="26"/>
      <c r="G46" s="26"/>
      <c r="H46" s="7"/>
      <c r="I46" s="7"/>
      <c r="J46" s="7"/>
      <c r="K46" s="7"/>
      <c r="L46" s="7"/>
      <c r="M46" s="7"/>
      <c r="N46" s="7"/>
      <c r="O46" s="7"/>
      <c r="P46" s="7"/>
      <c r="Q46" s="7"/>
      <c r="R46" s="7"/>
      <c r="S46" s="7"/>
      <c r="T46" s="7"/>
      <c r="U46" s="7"/>
      <c r="V46" s="7"/>
      <c r="W46" s="7"/>
      <c r="X46" s="7"/>
    </row>
    <row r="47" spans="1:24" x14ac:dyDescent="0.25">
      <c r="A47" s="7"/>
      <c r="B47" s="26"/>
      <c r="C47" s="26"/>
      <c r="D47" s="7"/>
      <c r="E47" s="7"/>
      <c r="F47" s="26"/>
      <c r="G47" s="26"/>
      <c r="H47" s="7"/>
      <c r="I47" s="7"/>
      <c r="J47" s="7"/>
      <c r="K47" s="7"/>
      <c r="L47" s="7"/>
      <c r="M47" s="7"/>
      <c r="N47" s="7"/>
      <c r="O47" s="7"/>
      <c r="P47" s="7"/>
      <c r="Q47" s="7"/>
      <c r="R47" s="7"/>
      <c r="S47" s="7"/>
      <c r="T47" s="7"/>
      <c r="U47" s="7"/>
      <c r="V47" s="7"/>
      <c r="W47" s="7"/>
      <c r="X47" s="7"/>
    </row>
    <row r="48" spans="1:24" x14ac:dyDescent="0.25">
      <c r="A48" s="7"/>
      <c r="B48" s="26"/>
      <c r="C48" s="26"/>
      <c r="D48" s="7"/>
      <c r="E48" s="7"/>
      <c r="F48" s="26"/>
      <c r="G48" s="26"/>
      <c r="H48" s="7"/>
      <c r="I48" s="7"/>
      <c r="J48" s="7"/>
      <c r="K48" s="7"/>
      <c r="L48" s="7"/>
      <c r="M48" s="7"/>
      <c r="N48" s="7"/>
      <c r="O48" s="7"/>
      <c r="P48" s="7"/>
      <c r="Q48" s="7"/>
      <c r="R48" s="7"/>
      <c r="S48" s="7"/>
      <c r="T48" s="7"/>
      <c r="U48" s="7"/>
      <c r="V48" s="7"/>
      <c r="W48" s="7"/>
      <c r="X48" s="7"/>
    </row>
    <row r="49" spans="1:24" x14ac:dyDescent="0.25">
      <c r="A49" s="7"/>
      <c r="B49" s="26"/>
      <c r="C49" s="26"/>
      <c r="D49" s="7"/>
      <c r="E49" s="7"/>
      <c r="F49" s="26"/>
      <c r="G49" s="26"/>
      <c r="H49" s="7"/>
      <c r="I49" s="7"/>
      <c r="J49" s="7"/>
      <c r="K49" s="7"/>
      <c r="L49" s="7"/>
      <c r="M49" s="7"/>
      <c r="N49" s="7"/>
      <c r="O49" s="7"/>
      <c r="P49" s="7"/>
      <c r="Q49" s="7"/>
      <c r="R49" s="7"/>
      <c r="S49" s="7"/>
      <c r="T49" s="7"/>
      <c r="U49" s="7"/>
      <c r="V49" s="7"/>
      <c r="W49" s="7"/>
      <c r="X49" s="7"/>
    </row>
    <row r="50" spans="1:24" x14ac:dyDescent="0.25">
      <c r="A50" s="7"/>
      <c r="B50" s="26"/>
      <c r="C50" s="26"/>
      <c r="D50" s="7"/>
      <c r="E50" s="7"/>
      <c r="F50" s="26"/>
      <c r="G50" s="26"/>
      <c r="H50" s="7"/>
      <c r="I50" s="7"/>
      <c r="J50" s="7"/>
      <c r="K50" s="7"/>
      <c r="L50" s="7"/>
      <c r="M50" s="7"/>
      <c r="N50" s="7"/>
      <c r="O50" s="7"/>
      <c r="P50" s="7"/>
      <c r="Q50" s="7"/>
      <c r="R50" s="7"/>
      <c r="S50" s="7"/>
      <c r="T50" s="7"/>
      <c r="U50" s="7"/>
      <c r="V50" s="7"/>
      <c r="W50" s="7"/>
      <c r="X50" s="7"/>
    </row>
    <row r="51" spans="1:24" x14ac:dyDescent="0.25">
      <c r="A51" s="7"/>
      <c r="B51" s="26"/>
      <c r="C51" s="26"/>
      <c r="D51" s="7"/>
      <c r="E51" s="7"/>
      <c r="F51" s="26"/>
      <c r="G51" s="26"/>
      <c r="H51" s="7"/>
      <c r="I51" s="7"/>
      <c r="J51" s="7"/>
      <c r="K51" s="7"/>
      <c r="L51" s="7"/>
      <c r="M51" s="7"/>
      <c r="N51" s="7"/>
      <c r="O51" s="7"/>
      <c r="P51" s="7"/>
      <c r="Q51" s="7"/>
      <c r="R51" s="7"/>
      <c r="S51" s="7"/>
      <c r="T51" s="7"/>
      <c r="U51" s="7"/>
      <c r="V51" s="7"/>
      <c r="W51" s="7"/>
      <c r="X51" s="7"/>
    </row>
    <row r="52" spans="1:24" x14ac:dyDescent="0.25">
      <c r="A52" s="7"/>
      <c r="B52" s="26"/>
      <c r="C52" s="26"/>
      <c r="D52" s="7"/>
      <c r="E52" s="7"/>
      <c r="F52" s="26"/>
      <c r="G52" s="26"/>
      <c r="H52" s="7"/>
      <c r="I52" s="7"/>
      <c r="J52" s="7"/>
      <c r="K52" s="7"/>
      <c r="L52" s="7"/>
      <c r="M52" s="7"/>
      <c r="N52" s="7"/>
      <c r="O52" s="7"/>
      <c r="P52" s="7"/>
      <c r="Q52" s="7"/>
      <c r="R52" s="7"/>
      <c r="S52" s="7"/>
      <c r="T52" s="7"/>
      <c r="U52" s="7"/>
      <c r="V52" s="7"/>
      <c r="W52" s="7"/>
      <c r="X52" s="7"/>
    </row>
    <row r="53" spans="1:24" x14ac:dyDescent="0.25">
      <c r="A53" s="7"/>
      <c r="B53" s="26"/>
      <c r="C53" s="26"/>
      <c r="D53" s="7"/>
      <c r="E53" s="7"/>
      <c r="F53" s="26"/>
      <c r="G53" s="26"/>
      <c r="H53" s="7"/>
      <c r="I53" s="7"/>
      <c r="J53" s="7"/>
      <c r="K53" s="7"/>
      <c r="L53" s="7"/>
      <c r="M53" s="7"/>
      <c r="N53" s="7"/>
      <c r="O53" s="7"/>
      <c r="P53" s="7"/>
      <c r="Q53" s="7"/>
      <c r="R53" s="7"/>
      <c r="S53" s="7"/>
      <c r="T53" s="7"/>
      <c r="U53" s="7"/>
      <c r="V53" s="7"/>
      <c r="W53" s="7"/>
      <c r="X53" s="7"/>
    </row>
    <row r="54" spans="1:24" x14ac:dyDescent="0.25">
      <c r="A54" s="7"/>
      <c r="B54" s="26"/>
      <c r="C54" s="26"/>
      <c r="D54" s="7"/>
      <c r="E54" s="7"/>
      <c r="F54" s="26"/>
      <c r="G54" s="26"/>
      <c r="H54" s="7"/>
      <c r="I54" s="7"/>
      <c r="J54" s="7"/>
      <c r="K54" s="7"/>
      <c r="L54" s="7"/>
      <c r="M54" s="7"/>
      <c r="N54" s="7"/>
      <c r="O54" s="7"/>
      <c r="P54" s="7"/>
      <c r="Q54" s="7"/>
      <c r="R54" s="7"/>
      <c r="S54" s="7"/>
      <c r="T54" s="7"/>
      <c r="U54" s="7"/>
      <c r="V54" s="7"/>
      <c r="W54" s="7"/>
      <c r="X54" s="7"/>
    </row>
    <row r="55" spans="1:24" x14ac:dyDescent="0.25">
      <c r="A55" s="7"/>
      <c r="B55" s="29"/>
      <c r="C55" s="29"/>
      <c r="D55" s="7"/>
      <c r="E55" s="7"/>
      <c r="F55" s="29"/>
      <c r="G55" s="29"/>
      <c r="H55" s="7"/>
      <c r="I55" s="7"/>
      <c r="J55" s="7"/>
      <c r="K55" s="7"/>
      <c r="L55" s="7"/>
      <c r="M55" s="7"/>
      <c r="N55" s="7"/>
      <c r="O55" s="7"/>
      <c r="P55" s="7"/>
      <c r="Q55" s="7"/>
      <c r="R55" s="7"/>
      <c r="S55" s="7"/>
      <c r="T55" s="7"/>
      <c r="U55" s="7"/>
      <c r="V55" s="7"/>
      <c r="W55" s="7"/>
      <c r="X55" s="7"/>
    </row>
    <row r="56" spans="1:24" x14ac:dyDescent="0.25">
      <c r="A56" s="7"/>
      <c r="B56" s="28"/>
      <c r="C56" s="28"/>
      <c r="D56" s="7"/>
      <c r="E56" s="7"/>
      <c r="F56" s="28"/>
      <c r="G56" s="28"/>
      <c r="H56" s="7"/>
      <c r="I56" s="7"/>
      <c r="J56" s="7"/>
      <c r="K56" s="7"/>
      <c r="L56" s="7"/>
      <c r="M56" s="7"/>
      <c r="N56" s="7"/>
      <c r="O56" s="7"/>
      <c r="P56" s="7"/>
      <c r="Q56" s="7"/>
      <c r="R56" s="7"/>
      <c r="S56" s="7"/>
      <c r="T56" s="7"/>
      <c r="U56" s="7"/>
      <c r="V56" s="7"/>
      <c r="W56" s="7"/>
      <c r="X56" s="7"/>
    </row>
    <row r="57" spans="1:24" x14ac:dyDescent="0.25">
      <c r="A57" s="7"/>
      <c r="B57" s="7"/>
      <c r="C57" s="7"/>
      <c r="D57" s="7"/>
      <c r="E57" s="7"/>
      <c r="F57" s="7"/>
      <c r="G57" s="7"/>
      <c r="H57" s="7"/>
      <c r="I57" s="7"/>
      <c r="J57" s="7"/>
      <c r="K57" s="7"/>
      <c r="L57" s="7"/>
      <c r="M57" s="7"/>
      <c r="N57" s="7"/>
      <c r="O57" s="7"/>
      <c r="P57" s="7"/>
      <c r="Q57" s="7"/>
      <c r="R57" s="7"/>
      <c r="S57" s="7"/>
      <c r="T57" s="7"/>
      <c r="U57" s="7"/>
      <c r="V57" s="7"/>
      <c r="W57" s="7"/>
      <c r="X57" s="7"/>
    </row>
    <row r="58" spans="1:24" x14ac:dyDescent="0.25">
      <c r="A58" s="7"/>
      <c r="B58" s="7"/>
      <c r="C58" s="7"/>
      <c r="D58" s="7"/>
      <c r="E58" s="7"/>
      <c r="F58" s="7"/>
      <c r="G58" s="7"/>
      <c r="H58" s="7"/>
      <c r="I58" s="7"/>
      <c r="J58" s="7"/>
      <c r="K58" s="7"/>
      <c r="L58" s="7"/>
      <c r="M58" s="7"/>
      <c r="N58" s="7"/>
      <c r="O58" s="7"/>
      <c r="P58" s="7"/>
      <c r="Q58" s="7"/>
      <c r="R58" s="7"/>
      <c r="S58" s="7"/>
      <c r="T58" s="7"/>
      <c r="U58" s="7"/>
      <c r="V58" s="7"/>
      <c r="W58" s="7"/>
      <c r="X58" s="7"/>
    </row>
    <row r="59" spans="1:24" x14ac:dyDescent="0.25">
      <c r="A59" s="7"/>
      <c r="B59" s="7"/>
      <c r="C59" s="7"/>
      <c r="D59" s="7"/>
      <c r="E59" s="7"/>
      <c r="F59" s="7"/>
      <c r="G59" s="7"/>
      <c r="H59" s="7"/>
      <c r="I59" s="7"/>
      <c r="J59" s="7"/>
      <c r="K59" s="7"/>
      <c r="L59" s="7"/>
      <c r="M59" s="7"/>
      <c r="N59" s="7"/>
      <c r="O59" s="7"/>
      <c r="P59" s="7"/>
      <c r="Q59" s="7"/>
      <c r="R59" s="7"/>
      <c r="S59" s="7"/>
      <c r="T59" s="7"/>
      <c r="U59" s="7"/>
      <c r="V59" s="7"/>
      <c r="W59" s="7"/>
      <c r="X59" s="7"/>
    </row>
  </sheetData>
  <mergeCells count="2">
    <mergeCell ref="A1:X6"/>
    <mergeCell ref="I7:L8"/>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T100"/>
  <sheetViews>
    <sheetView topLeftCell="A47"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47</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28</v>
      </c>
      <c r="C11" s="207"/>
      <c r="D11" s="208"/>
      <c r="E11" s="168">
        <f>IF(B11="","",VLOOKUP(B11,Breakfat_List,2,FALSE))</f>
        <v>350</v>
      </c>
      <c r="F11" s="169"/>
      <c r="G11" s="170"/>
      <c r="H11" s="168">
        <v>100</v>
      </c>
      <c r="I11" s="169"/>
      <c r="J11" s="170"/>
      <c r="K11" s="168">
        <f>IF(B11="","",(E11/100)*H11)</f>
        <v>350</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23</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1.9166666666666665</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34</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2.833333333333333</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45</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3.75</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45</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15</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56</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18.666666666666664</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42.166666666666664</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307.83333333333331</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307.83333333333331</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T100"/>
  <sheetViews>
    <sheetView topLeftCell="A49" workbookViewId="0"/>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48</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28</v>
      </c>
      <c r="C11" s="207"/>
      <c r="D11" s="208"/>
      <c r="E11" s="168">
        <f>IF(B11="","",VLOOKUP(B11,Breakfat_List,2,FALSE))</f>
        <v>350</v>
      </c>
      <c r="F11" s="169"/>
      <c r="G11" s="170"/>
      <c r="H11" s="168">
        <v>100</v>
      </c>
      <c r="I11" s="169"/>
      <c r="J11" s="170"/>
      <c r="K11" s="168">
        <f>IF(B11="","",(E11/100)*H11)</f>
        <v>350</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45</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3.75</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68</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5.6666666666666661</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87</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7.25</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56</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18.666666666666664</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94</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31.333333333333332</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66.666666666666657</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283.33333333333337</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f>P79</f>
        <v>283.33333333333337</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T70"/>
  <sheetViews>
    <sheetView workbookViewId="0">
      <selection activeCell="H63" sqref="H63"/>
    </sheetView>
  </sheetViews>
  <sheetFormatPr defaultRowHeight="15" x14ac:dyDescent="0.25"/>
  <cols>
    <col min="4" max="4" width="73.7109375" customWidth="1"/>
  </cols>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x14ac:dyDescent="0.25">
      <c r="A8" s="6"/>
      <c r="B8" s="9"/>
      <c r="C8" s="9"/>
      <c r="D8" s="9"/>
      <c r="E8" s="9"/>
      <c r="F8" s="9"/>
      <c r="G8" s="9"/>
      <c r="H8" s="9"/>
      <c r="I8" s="9"/>
      <c r="J8" s="9"/>
      <c r="K8" s="9"/>
      <c r="L8" s="9"/>
      <c r="M8" s="9"/>
      <c r="N8" s="9"/>
      <c r="O8" s="9"/>
      <c r="P8" s="9"/>
      <c r="Q8" s="9"/>
      <c r="R8" s="9"/>
      <c r="S8" s="9"/>
      <c r="T8" s="5"/>
    </row>
    <row r="9" spans="1:20" x14ac:dyDescent="0.25">
      <c r="A9" s="6"/>
      <c r="B9" s="9"/>
      <c r="C9" s="9"/>
      <c r="D9" s="9"/>
      <c r="E9" s="9"/>
      <c r="F9" s="9"/>
      <c r="G9" s="9"/>
      <c r="H9" s="9"/>
      <c r="I9" s="9"/>
      <c r="J9" s="9"/>
      <c r="K9" s="9"/>
      <c r="L9" s="9"/>
      <c r="M9" s="9"/>
      <c r="N9" s="9"/>
      <c r="O9" s="9"/>
      <c r="P9" s="9"/>
      <c r="Q9" s="9"/>
      <c r="R9" s="9"/>
      <c r="S9" s="9"/>
      <c r="T9" s="5"/>
    </row>
    <row r="10" spans="1:20" x14ac:dyDescent="0.25">
      <c r="A10" s="6"/>
      <c r="B10" s="5"/>
      <c r="C10" s="5"/>
      <c r="D10" s="5"/>
      <c r="E10" s="5"/>
      <c r="F10" s="5"/>
      <c r="G10" s="5"/>
      <c r="H10" s="5"/>
      <c r="I10" s="5"/>
      <c r="J10" s="5"/>
      <c r="K10" s="5"/>
      <c r="L10" s="5"/>
      <c r="M10" s="5"/>
      <c r="N10" s="5"/>
      <c r="O10" s="5"/>
      <c r="P10" s="5"/>
      <c r="Q10" s="5"/>
      <c r="R10" s="5"/>
      <c r="S10" s="5"/>
      <c r="T10" s="5"/>
    </row>
    <row r="11" spans="1:20" x14ac:dyDescent="0.25">
      <c r="A11" s="6"/>
      <c r="B11" s="5"/>
      <c r="C11" s="5"/>
      <c r="D11" s="5"/>
      <c r="E11" s="5"/>
      <c r="F11" s="5"/>
      <c r="G11" s="5"/>
      <c r="H11" s="5"/>
      <c r="I11" s="5"/>
      <c r="J11" s="5"/>
      <c r="K11" s="5"/>
      <c r="L11" s="5"/>
      <c r="M11" s="5"/>
      <c r="N11" s="5"/>
      <c r="O11" s="5"/>
      <c r="P11" s="5"/>
      <c r="Q11" s="5"/>
      <c r="R11" s="5"/>
      <c r="S11" s="5"/>
      <c r="T11" s="5"/>
    </row>
    <row r="12" spans="1:20" x14ac:dyDescent="0.25">
      <c r="A12" s="6"/>
      <c r="B12" s="5"/>
      <c r="C12" s="5"/>
      <c r="D12" s="5"/>
      <c r="E12" s="5"/>
      <c r="F12" s="5"/>
      <c r="G12" s="5"/>
      <c r="H12" s="5"/>
      <c r="I12" s="5"/>
      <c r="J12" s="5"/>
      <c r="K12" s="5"/>
      <c r="L12" s="5"/>
      <c r="M12" s="5"/>
      <c r="N12" s="5"/>
      <c r="O12" s="5"/>
      <c r="P12" s="5"/>
      <c r="Q12" s="5"/>
      <c r="R12" s="5"/>
      <c r="S12" s="5"/>
      <c r="T12" s="5"/>
    </row>
    <row r="13" spans="1:20" x14ac:dyDescent="0.25">
      <c r="A13" s="6"/>
      <c r="B13" s="5"/>
      <c r="C13" s="5"/>
      <c r="D13" s="5"/>
      <c r="E13" s="5"/>
      <c r="F13" s="5"/>
      <c r="G13" s="5"/>
      <c r="H13" s="5"/>
      <c r="I13" s="5"/>
      <c r="J13" s="5"/>
      <c r="K13" s="5"/>
      <c r="L13" s="5"/>
      <c r="M13" s="5"/>
      <c r="N13" s="5"/>
      <c r="O13" s="5"/>
      <c r="P13" s="5"/>
      <c r="Q13" s="5"/>
      <c r="R13" s="5"/>
      <c r="S13" s="5"/>
      <c r="T13" s="5"/>
    </row>
    <row r="14" spans="1:20" x14ac:dyDescent="0.25">
      <c r="A14" s="6"/>
      <c r="B14" s="5"/>
      <c r="C14" s="5"/>
      <c r="D14" s="5"/>
      <c r="E14" s="5"/>
      <c r="F14" s="5"/>
      <c r="G14" s="5"/>
      <c r="H14" s="5"/>
      <c r="I14" s="5"/>
      <c r="J14" s="5"/>
      <c r="K14" s="5"/>
      <c r="L14" s="5"/>
      <c r="M14" s="5"/>
      <c r="N14" s="5"/>
      <c r="O14" s="5"/>
      <c r="P14" s="5"/>
      <c r="Q14" s="5"/>
      <c r="R14" s="5"/>
      <c r="S14" s="5"/>
      <c r="T14" s="5"/>
    </row>
    <row r="15" spans="1:20" x14ac:dyDescent="0.25">
      <c r="A15" s="6"/>
      <c r="B15" s="5"/>
      <c r="C15" s="5"/>
      <c r="D15" s="5"/>
      <c r="E15" s="5"/>
      <c r="F15" s="5"/>
      <c r="G15" s="5"/>
      <c r="H15" s="5"/>
      <c r="I15" s="5"/>
      <c r="J15" s="5"/>
      <c r="K15" s="5"/>
      <c r="L15" s="5"/>
      <c r="M15" s="5"/>
      <c r="N15" s="5"/>
      <c r="O15" s="5"/>
      <c r="P15" s="5"/>
      <c r="Q15" s="5"/>
      <c r="R15" s="5"/>
      <c r="S15" s="5"/>
      <c r="T15" s="5"/>
    </row>
    <row r="16" spans="1:20" x14ac:dyDescent="0.25">
      <c r="A16" s="6"/>
      <c r="B16" s="5"/>
      <c r="C16" s="5"/>
      <c r="D16" s="5"/>
      <c r="E16" s="5"/>
      <c r="F16" s="5"/>
      <c r="G16" s="5"/>
      <c r="H16" s="5"/>
      <c r="I16" s="5"/>
      <c r="J16" s="5"/>
      <c r="K16" s="5"/>
      <c r="L16" s="5"/>
      <c r="M16" s="5"/>
      <c r="N16" s="5"/>
      <c r="O16" s="5"/>
      <c r="P16" s="5"/>
      <c r="Q16" s="5"/>
      <c r="R16" s="5"/>
      <c r="S16" s="5"/>
      <c r="T16" s="5"/>
    </row>
    <row r="17" spans="1:20" x14ac:dyDescent="0.25">
      <c r="A17" s="6"/>
      <c r="B17" s="5"/>
      <c r="C17" s="5"/>
      <c r="D17" s="5"/>
      <c r="E17" s="5"/>
      <c r="F17" s="5"/>
      <c r="G17" s="5"/>
      <c r="H17" s="5"/>
      <c r="I17" s="5"/>
      <c r="J17" s="5"/>
      <c r="K17" s="5"/>
      <c r="L17" s="5"/>
      <c r="M17" s="5"/>
      <c r="N17" s="5"/>
      <c r="O17" s="5"/>
      <c r="P17" s="5"/>
      <c r="Q17" s="5"/>
      <c r="R17" s="5"/>
      <c r="S17" s="5"/>
      <c r="T17" s="5"/>
    </row>
    <row r="18" spans="1:20" x14ac:dyDescent="0.25">
      <c r="A18" s="6"/>
      <c r="B18" s="5"/>
      <c r="C18" s="5"/>
      <c r="D18" s="5"/>
      <c r="E18" s="5"/>
      <c r="F18" s="5"/>
      <c r="G18" s="5"/>
      <c r="H18" s="5"/>
      <c r="I18" s="5"/>
      <c r="J18" s="5"/>
      <c r="K18" s="5"/>
      <c r="L18" s="5"/>
      <c r="M18" s="5"/>
      <c r="N18" s="5"/>
      <c r="O18" s="5"/>
      <c r="P18" s="5"/>
      <c r="Q18" s="5"/>
      <c r="R18" s="5"/>
      <c r="S18" s="5"/>
      <c r="T18" s="5"/>
    </row>
    <row r="19" spans="1:20" ht="18" x14ac:dyDescent="0.25">
      <c r="A19" s="6"/>
      <c r="B19" s="5"/>
      <c r="C19" s="5"/>
      <c r="D19" s="5"/>
      <c r="E19" s="5"/>
      <c r="F19" s="5"/>
      <c r="G19" s="5"/>
      <c r="H19" s="8"/>
      <c r="I19" s="5"/>
      <c r="J19" s="5"/>
      <c r="K19" s="5"/>
      <c r="L19" s="5"/>
      <c r="M19" s="5"/>
      <c r="N19" s="5"/>
      <c r="O19" s="5"/>
      <c r="P19" s="5"/>
      <c r="Q19" s="5"/>
      <c r="R19" s="5"/>
      <c r="S19" s="5"/>
      <c r="T19" s="5"/>
    </row>
    <row r="20" spans="1:20" x14ac:dyDescent="0.25">
      <c r="A20" s="6"/>
      <c r="B20" s="5"/>
      <c r="C20" s="5"/>
      <c r="D20" s="5"/>
      <c r="E20" s="5"/>
      <c r="F20" s="5"/>
      <c r="G20" s="5"/>
      <c r="H20" s="5"/>
      <c r="I20" s="5"/>
      <c r="J20" s="5"/>
      <c r="K20" s="5"/>
      <c r="L20" s="5"/>
      <c r="M20" s="5"/>
      <c r="N20" s="5"/>
      <c r="O20" s="5"/>
      <c r="P20" s="5"/>
      <c r="Q20" s="5"/>
      <c r="R20" s="5"/>
      <c r="S20" s="5"/>
      <c r="T20" s="5"/>
    </row>
    <row r="21" spans="1:20" x14ac:dyDescent="0.25">
      <c r="A21" s="6"/>
      <c r="B21" s="5"/>
      <c r="C21" s="5"/>
      <c r="D21" s="5"/>
      <c r="E21" s="5"/>
      <c r="F21" s="5"/>
      <c r="G21" s="5"/>
      <c r="H21" s="5"/>
      <c r="I21" s="5"/>
      <c r="J21" s="5"/>
      <c r="K21" s="5"/>
      <c r="L21" s="5"/>
      <c r="M21" s="5"/>
      <c r="N21" s="5"/>
      <c r="O21" s="5"/>
      <c r="P21" s="5"/>
      <c r="Q21" s="5"/>
      <c r="R21" s="5"/>
      <c r="S21" s="5"/>
      <c r="T21" s="5"/>
    </row>
    <row r="22" spans="1:20" x14ac:dyDescent="0.25">
      <c r="A22" s="6"/>
      <c r="B22" s="5"/>
      <c r="C22" s="5"/>
      <c r="D22" s="5"/>
      <c r="E22" s="5"/>
      <c r="F22" s="5"/>
      <c r="G22" s="5"/>
      <c r="H22" s="5"/>
      <c r="I22" s="5"/>
      <c r="J22" s="5"/>
      <c r="K22" s="5"/>
      <c r="L22" s="5"/>
      <c r="M22" s="5"/>
      <c r="N22" s="5"/>
      <c r="O22" s="5"/>
      <c r="P22" s="5"/>
      <c r="Q22" s="5"/>
      <c r="R22" s="5"/>
      <c r="S22" s="5"/>
      <c r="T22" s="5"/>
    </row>
    <row r="23" spans="1:20" x14ac:dyDescent="0.25">
      <c r="A23" s="6"/>
      <c r="B23" s="5"/>
      <c r="C23" s="5"/>
      <c r="D23" s="5"/>
      <c r="E23" s="5"/>
      <c r="F23" s="5"/>
      <c r="G23" s="5"/>
      <c r="H23" s="5"/>
      <c r="I23" s="5"/>
      <c r="J23" s="5"/>
      <c r="K23" s="5"/>
      <c r="L23" s="5"/>
      <c r="M23" s="5"/>
      <c r="N23" s="5"/>
      <c r="O23" s="5"/>
      <c r="P23" s="5"/>
      <c r="Q23" s="5"/>
      <c r="R23" s="5"/>
      <c r="S23" s="5"/>
      <c r="T23" s="5"/>
    </row>
    <row r="24" spans="1:20" x14ac:dyDescent="0.25">
      <c r="A24" s="6"/>
      <c r="B24" s="5"/>
      <c r="C24" s="5"/>
      <c r="D24" s="5"/>
      <c r="E24" s="5"/>
      <c r="F24" s="5"/>
      <c r="G24" s="5"/>
      <c r="H24" s="5"/>
      <c r="I24" s="5"/>
      <c r="J24" s="5"/>
      <c r="K24" s="5"/>
      <c r="L24" s="5"/>
      <c r="M24" s="5"/>
      <c r="N24" s="5"/>
      <c r="O24" s="5"/>
      <c r="P24" s="5"/>
      <c r="Q24" s="5"/>
      <c r="R24" s="5"/>
      <c r="S24" s="5"/>
      <c r="T24" s="5"/>
    </row>
    <row r="25" spans="1:20" x14ac:dyDescent="0.25">
      <c r="A25" s="6"/>
      <c r="B25" s="5"/>
      <c r="C25" s="5"/>
      <c r="D25" s="5"/>
      <c r="E25" s="5"/>
      <c r="F25" s="5"/>
      <c r="G25" s="5"/>
      <c r="H25" s="5"/>
      <c r="I25" s="5"/>
      <c r="J25" s="5"/>
      <c r="K25" s="5"/>
      <c r="L25" s="5"/>
      <c r="M25" s="5"/>
      <c r="N25" s="5"/>
      <c r="O25" s="5"/>
      <c r="P25" s="5"/>
      <c r="Q25" s="5"/>
      <c r="R25" s="5"/>
      <c r="S25" s="5"/>
      <c r="T25" s="5"/>
    </row>
    <row r="26" spans="1:20" x14ac:dyDescent="0.25">
      <c r="A26" s="6"/>
      <c r="B26" s="5"/>
      <c r="C26" s="5"/>
      <c r="D26" s="5"/>
      <c r="E26" s="5"/>
      <c r="F26" s="5"/>
      <c r="G26" s="5"/>
      <c r="H26" s="5"/>
      <c r="I26" s="5"/>
      <c r="J26" s="5"/>
      <c r="K26" s="5"/>
      <c r="L26" s="5"/>
      <c r="M26" s="5"/>
      <c r="N26" s="5"/>
      <c r="O26" s="5"/>
      <c r="P26" s="5"/>
      <c r="Q26" s="5"/>
      <c r="R26" s="5"/>
      <c r="S26" s="5"/>
      <c r="T26" s="5"/>
    </row>
    <row r="27" spans="1:20" x14ac:dyDescent="0.25">
      <c r="A27" s="6"/>
      <c r="B27" s="5"/>
      <c r="C27" s="5"/>
      <c r="D27" s="5"/>
      <c r="E27" s="5"/>
      <c r="F27" s="5"/>
      <c r="G27" s="5"/>
      <c r="H27" s="5"/>
      <c r="I27" s="5"/>
      <c r="J27" s="5"/>
      <c r="K27" s="5"/>
      <c r="L27" s="5"/>
      <c r="M27" s="5"/>
      <c r="N27" s="5"/>
      <c r="O27" s="5"/>
      <c r="P27" s="5"/>
      <c r="Q27" s="5"/>
      <c r="R27" s="5"/>
      <c r="S27" s="5"/>
      <c r="T27" s="5"/>
    </row>
    <row r="28" spans="1:20" x14ac:dyDescent="0.25">
      <c r="A28" s="6"/>
      <c r="B28" s="5"/>
      <c r="C28" s="5"/>
      <c r="D28" s="5"/>
      <c r="E28" s="5"/>
      <c r="F28" s="5"/>
      <c r="G28" s="5"/>
      <c r="H28" s="5"/>
      <c r="I28" s="5"/>
      <c r="J28" s="5"/>
      <c r="K28" s="5"/>
      <c r="L28" s="5"/>
      <c r="M28" s="5"/>
      <c r="N28" s="5"/>
      <c r="O28" s="5"/>
      <c r="P28" s="5"/>
      <c r="Q28" s="5"/>
      <c r="R28" s="5"/>
      <c r="S28" s="5"/>
      <c r="T28" s="5"/>
    </row>
    <row r="29" spans="1:20" x14ac:dyDescent="0.25">
      <c r="A29" s="6"/>
      <c r="B29" s="5"/>
      <c r="C29" s="5"/>
      <c r="D29" s="5"/>
      <c r="E29" s="5"/>
      <c r="F29" s="5"/>
      <c r="G29" s="5"/>
      <c r="H29" s="5"/>
      <c r="I29" s="5"/>
      <c r="J29" s="5"/>
      <c r="K29" s="5"/>
      <c r="L29" s="5"/>
      <c r="M29" s="5"/>
      <c r="N29" s="5"/>
      <c r="O29" s="5"/>
      <c r="P29" s="5"/>
      <c r="Q29" s="5"/>
      <c r="R29" s="5"/>
      <c r="S29" s="5"/>
      <c r="T29" s="5"/>
    </row>
    <row r="30" spans="1:20" x14ac:dyDescent="0.25">
      <c r="A30" s="6"/>
      <c r="B30" s="5"/>
      <c r="C30" s="5"/>
      <c r="D30" s="5"/>
      <c r="E30" s="5"/>
      <c r="F30" s="5"/>
      <c r="G30" s="5"/>
      <c r="H30" s="5"/>
      <c r="I30" s="5"/>
      <c r="J30" s="5"/>
      <c r="K30" s="5"/>
      <c r="L30" s="5"/>
      <c r="M30" s="5"/>
      <c r="N30" s="5"/>
      <c r="O30" s="5"/>
      <c r="P30" s="5"/>
      <c r="Q30" s="5"/>
      <c r="R30" s="5"/>
      <c r="S30" s="5"/>
      <c r="T30" s="5"/>
    </row>
    <row r="31" spans="1:20" x14ac:dyDescent="0.25">
      <c r="A31" s="6"/>
      <c r="B31" s="5"/>
      <c r="C31" s="5"/>
      <c r="D31" s="5"/>
      <c r="E31" s="5"/>
      <c r="F31" s="5"/>
      <c r="G31" s="5"/>
      <c r="H31" s="5"/>
      <c r="I31" s="5"/>
      <c r="J31" s="5"/>
      <c r="K31" s="5"/>
      <c r="L31" s="5"/>
      <c r="M31" s="5"/>
      <c r="N31" s="5"/>
      <c r="O31" s="5"/>
      <c r="P31" s="5"/>
      <c r="Q31" s="5"/>
      <c r="R31" s="5"/>
      <c r="S31" s="5"/>
      <c r="T31" s="5"/>
    </row>
    <row r="32" spans="1:20" x14ac:dyDescent="0.25">
      <c r="A32" s="6"/>
      <c r="B32" s="5"/>
      <c r="C32" s="5"/>
      <c r="D32" s="5"/>
      <c r="E32" s="5"/>
      <c r="F32" s="5"/>
      <c r="G32" s="5"/>
      <c r="H32" s="5"/>
      <c r="I32" s="5"/>
      <c r="J32" s="5"/>
      <c r="K32" s="5"/>
      <c r="L32" s="5"/>
      <c r="M32" s="5"/>
      <c r="N32" s="5"/>
      <c r="O32" s="5"/>
      <c r="P32" s="5"/>
      <c r="Q32" s="5"/>
      <c r="R32" s="5"/>
      <c r="S32" s="5"/>
      <c r="T32" s="5"/>
    </row>
    <row r="33" spans="1:20" x14ac:dyDescent="0.25">
      <c r="A33" s="6"/>
      <c r="B33" s="5"/>
      <c r="C33" s="5"/>
      <c r="D33" s="5"/>
      <c r="E33" s="5"/>
      <c r="F33" s="5"/>
      <c r="G33" s="5"/>
      <c r="H33" s="5"/>
      <c r="I33" s="5"/>
      <c r="J33" s="5"/>
      <c r="K33" s="5"/>
      <c r="L33" s="5"/>
      <c r="M33" s="5"/>
      <c r="N33" s="5"/>
      <c r="O33" s="5"/>
      <c r="P33" s="5"/>
      <c r="Q33" s="5"/>
      <c r="R33" s="5"/>
      <c r="S33" s="5"/>
      <c r="T33" s="5"/>
    </row>
    <row r="34" spans="1:20" x14ac:dyDescent="0.25">
      <c r="A34" s="6"/>
      <c r="B34" s="5"/>
      <c r="C34" s="5"/>
      <c r="D34" s="5"/>
      <c r="E34" s="5"/>
      <c r="F34" s="5"/>
      <c r="G34" s="5"/>
      <c r="H34" s="5"/>
      <c r="I34" s="5"/>
      <c r="J34" s="5"/>
      <c r="K34" s="5"/>
      <c r="L34" s="5"/>
      <c r="M34" s="5"/>
      <c r="N34" s="5"/>
      <c r="O34" s="5"/>
      <c r="P34" s="5"/>
      <c r="Q34" s="5"/>
      <c r="R34" s="5"/>
      <c r="S34" s="5"/>
      <c r="T34" s="5"/>
    </row>
    <row r="35" spans="1:20" x14ac:dyDescent="0.25">
      <c r="A35" s="6"/>
      <c r="B35" s="5"/>
      <c r="C35" s="5"/>
      <c r="D35" s="5"/>
      <c r="E35" s="5"/>
      <c r="F35" s="5"/>
      <c r="G35" s="5"/>
      <c r="H35" s="5"/>
      <c r="I35" s="5"/>
      <c r="J35" s="5"/>
      <c r="K35" s="5"/>
      <c r="L35" s="5"/>
      <c r="M35" s="5"/>
      <c r="N35" s="5"/>
      <c r="O35" s="5"/>
      <c r="P35" s="5"/>
      <c r="Q35" s="5"/>
      <c r="R35" s="5"/>
      <c r="S35" s="5"/>
      <c r="T35" s="5"/>
    </row>
    <row r="36" spans="1:20" x14ac:dyDescent="0.25">
      <c r="A36" s="6"/>
      <c r="B36" s="5"/>
      <c r="C36" s="5"/>
      <c r="D36" s="5"/>
      <c r="E36" s="5"/>
      <c r="F36" s="5"/>
      <c r="G36" s="5"/>
      <c r="H36" s="5"/>
      <c r="I36" s="5"/>
      <c r="J36" s="5"/>
      <c r="K36" s="5"/>
      <c r="L36" s="5"/>
      <c r="M36" s="5"/>
      <c r="N36" s="5"/>
      <c r="O36" s="5"/>
      <c r="P36" s="5"/>
      <c r="Q36" s="5"/>
      <c r="R36" s="5"/>
      <c r="S36" s="5"/>
      <c r="T36" s="5"/>
    </row>
    <row r="37" spans="1:20" x14ac:dyDescent="0.25">
      <c r="A37" s="6"/>
      <c r="B37" s="5"/>
      <c r="C37" s="5"/>
      <c r="D37" s="5"/>
      <c r="E37" s="5"/>
      <c r="F37" s="5"/>
      <c r="G37" s="5"/>
      <c r="H37" s="5"/>
      <c r="I37" s="5"/>
      <c r="J37" s="5"/>
      <c r="K37" s="5"/>
      <c r="L37" s="5"/>
      <c r="M37" s="5"/>
      <c r="N37" s="5"/>
      <c r="O37" s="5"/>
      <c r="P37" s="5"/>
      <c r="Q37" s="5"/>
      <c r="R37" s="5"/>
      <c r="S37" s="5"/>
      <c r="T37" s="5"/>
    </row>
    <row r="38" spans="1:20" x14ac:dyDescent="0.25">
      <c r="A38" s="6"/>
      <c r="B38" s="5"/>
      <c r="C38" s="5"/>
      <c r="D38" s="5"/>
      <c r="E38" s="5"/>
      <c r="F38" s="5"/>
      <c r="G38" s="5"/>
      <c r="H38" s="5"/>
      <c r="I38" s="5"/>
      <c r="J38" s="5"/>
      <c r="K38" s="5"/>
      <c r="L38" s="5"/>
      <c r="M38" s="5"/>
      <c r="N38" s="5"/>
      <c r="O38" s="5"/>
      <c r="P38" s="5"/>
      <c r="Q38" s="5"/>
      <c r="R38" s="5"/>
      <c r="S38" s="5"/>
      <c r="T38" s="5"/>
    </row>
    <row r="39" spans="1:20" x14ac:dyDescent="0.25">
      <c r="A39" s="6"/>
      <c r="B39" s="5"/>
      <c r="C39" s="5"/>
      <c r="D39" s="5"/>
      <c r="E39" s="5"/>
      <c r="F39" s="5"/>
      <c r="G39" s="5"/>
      <c r="H39" s="5"/>
      <c r="I39" s="5"/>
      <c r="J39" s="5"/>
      <c r="K39" s="5"/>
      <c r="L39" s="5"/>
      <c r="M39" s="5"/>
      <c r="N39" s="5"/>
      <c r="O39" s="5"/>
      <c r="P39" s="5"/>
      <c r="Q39" s="5"/>
      <c r="R39" s="5"/>
      <c r="S39" s="5"/>
      <c r="T39" s="5"/>
    </row>
    <row r="40" spans="1:20" x14ac:dyDescent="0.25">
      <c r="A40" s="6"/>
      <c r="B40" s="5"/>
      <c r="C40" s="5"/>
      <c r="D40" s="5"/>
      <c r="E40" s="5"/>
      <c r="F40" s="5"/>
      <c r="G40" s="5"/>
      <c r="H40" s="5"/>
      <c r="I40" s="5"/>
      <c r="J40" s="5"/>
      <c r="K40" s="5"/>
      <c r="L40" s="5"/>
      <c r="M40" s="5"/>
      <c r="N40" s="5"/>
      <c r="O40" s="5"/>
      <c r="P40" s="5"/>
      <c r="Q40" s="5"/>
      <c r="R40" s="5"/>
      <c r="S40" s="5"/>
      <c r="T40" s="5"/>
    </row>
    <row r="41" spans="1:20" x14ac:dyDescent="0.25">
      <c r="A41" s="6"/>
      <c r="B41" s="5"/>
      <c r="C41" s="5"/>
      <c r="D41" s="5"/>
      <c r="E41" s="5"/>
      <c r="F41" s="5"/>
      <c r="G41" s="5"/>
      <c r="H41" s="5"/>
      <c r="I41" s="5"/>
      <c r="J41" s="5"/>
      <c r="K41" s="5"/>
      <c r="L41" s="5"/>
      <c r="M41" s="5"/>
      <c r="N41" s="5"/>
      <c r="O41" s="5"/>
      <c r="P41" s="5"/>
      <c r="Q41" s="5"/>
      <c r="R41" s="5"/>
      <c r="S41" s="5"/>
      <c r="T41" s="5"/>
    </row>
    <row r="42" spans="1:20" x14ac:dyDescent="0.25">
      <c r="A42" s="6"/>
      <c r="B42" s="5"/>
      <c r="C42" s="5"/>
      <c r="D42" s="5"/>
      <c r="E42" s="5"/>
      <c r="F42" s="5"/>
      <c r="G42" s="5"/>
      <c r="H42" s="5"/>
      <c r="I42" s="5"/>
      <c r="J42" s="5"/>
      <c r="K42" s="5"/>
      <c r="L42" s="5"/>
      <c r="M42" s="5"/>
      <c r="N42" s="5"/>
      <c r="O42" s="5"/>
      <c r="P42" s="5"/>
      <c r="Q42" s="5"/>
      <c r="R42" s="5"/>
      <c r="S42" s="5"/>
      <c r="T42" s="5"/>
    </row>
    <row r="43" spans="1:20" x14ac:dyDescent="0.25">
      <c r="A43" s="6"/>
      <c r="B43" s="5"/>
      <c r="C43" s="5"/>
      <c r="D43" s="5"/>
      <c r="E43" s="5"/>
      <c r="F43" s="5"/>
      <c r="G43" s="5"/>
      <c r="H43" s="5"/>
      <c r="I43" s="5"/>
      <c r="J43" s="5"/>
      <c r="K43" s="5"/>
      <c r="L43" s="5"/>
      <c r="M43" s="5"/>
      <c r="N43" s="5"/>
      <c r="O43" s="5"/>
      <c r="P43" s="5"/>
      <c r="Q43" s="5"/>
      <c r="R43" s="5"/>
      <c r="S43" s="5"/>
      <c r="T43" s="5"/>
    </row>
    <row r="44" spans="1:20" x14ac:dyDescent="0.25">
      <c r="A44" s="6"/>
      <c r="B44" s="5"/>
      <c r="C44" s="5"/>
      <c r="D44" s="5"/>
      <c r="E44" s="5"/>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x14ac:dyDescent="0.25">
      <c r="A46" s="6"/>
      <c r="B46" s="5"/>
      <c r="C46" s="5"/>
      <c r="D46" s="5"/>
      <c r="E46" s="5"/>
      <c r="F46" s="5"/>
      <c r="G46" s="5"/>
      <c r="H46" s="5"/>
      <c r="I46" s="5"/>
      <c r="J46" s="5"/>
      <c r="K46" s="5"/>
      <c r="L46" s="5"/>
      <c r="M46" s="5"/>
      <c r="N46" s="5"/>
      <c r="O46" s="5"/>
      <c r="P46" s="5"/>
      <c r="Q46" s="5"/>
      <c r="R46" s="5"/>
      <c r="S46" s="5"/>
      <c r="T46" s="5"/>
    </row>
    <row r="47" spans="1:20" x14ac:dyDescent="0.25">
      <c r="A47" s="6"/>
      <c r="B47" s="5"/>
      <c r="C47" s="5"/>
      <c r="D47" s="5"/>
      <c r="E47" s="5"/>
      <c r="F47" s="5"/>
      <c r="G47" s="5"/>
      <c r="H47" s="5"/>
      <c r="I47" s="5"/>
      <c r="J47" s="5"/>
      <c r="K47" s="5"/>
      <c r="L47" s="5"/>
      <c r="M47" s="5"/>
      <c r="N47" s="5"/>
      <c r="O47" s="5"/>
      <c r="P47" s="5"/>
      <c r="Q47" s="5"/>
      <c r="R47" s="5"/>
      <c r="S47" s="5"/>
      <c r="T47" s="5"/>
    </row>
    <row r="48" spans="1:20" x14ac:dyDescent="0.25">
      <c r="A48" s="6"/>
      <c r="B48" s="5"/>
      <c r="C48" s="5"/>
      <c r="D48" s="5"/>
      <c r="E48" s="5"/>
      <c r="F48" s="5"/>
      <c r="G48" s="5"/>
      <c r="H48" s="5"/>
      <c r="I48" s="5"/>
      <c r="J48" s="5"/>
      <c r="K48" s="5"/>
      <c r="L48" s="5"/>
      <c r="M48" s="5"/>
      <c r="N48" s="5"/>
      <c r="O48" s="5"/>
      <c r="P48" s="5"/>
      <c r="Q48" s="5"/>
      <c r="R48" s="5"/>
      <c r="S48" s="5"/>
      <c r="T48" s="5"/>
    </row>
    <row r="49" spans="1:20" x14ac:dyDescent="0.25">
      <c r="A49" s="6"/>
      <c r="B49" s="5"/>
      <c r="C49" s="5"/>
      <c r="D49" s="5"/>
      <c r="E49" s="5"/>
      <c r="F49" s="5"/>
      <c r="G49" s="5"/>
      <c r="H49" s="5"/>
      <c r="I49" s="5"/>
      <c r="J49" s="5"/>
      <c r="K49" s="5"/>
      <c r="L49" s="5"/>
      <c r="M49" s="5"/>
      <c r="N49" s="5"/>
      <c r="O49" s="5"/>
      <c r="P49" s="5"/>
      <c r="Q49" s="5"/>
      <c r="R49" s="5"/>
      <c r="S49" s="5"/>
      <c r="T49" s="5"/>
    </row>
    <row r="50" spans="1:20" x14ac:dyDescent="0.25">
      <c r="A50" s="6"/>
      <c r="B50" s="5"/>
      <c r="C50" s="5"/>
      <c r="D50" s="5"/>
      <c r="E50" s="5"/>
      <c r="F50" s="5"/>
      <c r="G50" s="5"/>
      <c r="H50" s="5"/>
      <c r="I50" s="5"/>
      <c r="J50" s="5"/>
      <c r="K50" s="5"/>
      <c r="L50" s="5"/>
      <c r="M50" s="5"/>
      <c r="N50" s="5"/>
      <c r="O50" s="5"/>
      <c r="P50" s="5"/>
      <c r="Q50" s="5"/>
      <c r="R50" s="5"/>
      <c r="S50" s="5"/>
      <c r="T50" s="5"/>
    </row>
    <row r="51" spans="1:20" x14ac:dyDescent="0.25">
      <c r="A51" s="6"/>
      <c r="B51" s="5"/>
      <c r="C51" s="5"/>
      <c r="D51" s="5"/>
      <c r="E51" s="5"/>
      <c r="F51" s="5"/>
      <c r="G51" s="5"/>
      <c r="H51" s="5"/>
      <c r="I51" s="5"/>
      <c r="J51" s="5"/>
      <c r="K51" s="5"/>
      <c r="L51" s="5"/>
      <c r="M51" s="5"/>
      <c r="N51" s="5"/>
      <c r="O51" s="5"/>
      <c r="P51" s="5"/>
      <c r="Q51" s="5"/>
      <c r="R51" s="5"/>
      <c r="S51" s="5"/>
      <c r="T51" s="5"/>
    </row>
    <row r="52" spans="1:20" x14ac:dyDescent="0.25">
      <c r="A52" s="6"/>
      <c r="B52" s="5"/>
      <c r="C52" s="5"/>
      <c r="D52" s="5"/>
      <c r="E52" s="5"/>
      <c r="F52" s="5"/>
      <c r="G52" s="5"/>
      <c r="H52" s="5"/>
      <c r="I52" s="5"/>
      <c r="J52" s="5"/>
      <c r="K52" s="5"/>
      <c r="L52" s="5"/>
      <c r="M52" s="5"/>
      <c r="N52" s="5"/>
      <c r="O52" s="5"/>
      <c r="P52" s="5"/>
      <c r="Q52" s="5"/>
      <c r="R52" s="5"/>
      <c r="S52" s="5"/>
      <c r="T52" s="5"/>
    </row>
    <row r="53" spans="1:20" x14ac:dyDescent="0.25">
      <c r="A53" s="6"/>
      <c r="B53" s="5"/>
      <c r="C53" s="5"/>
      <c r="D53" s="5"/>
      <c r="E53" s="5"/>
      <c r="F53" s="5"/>
      <c r="G53" s="5"/>
      <c r="H53" s="5"/>
      <c r="I53" s="5"/>
      <c r="J53" s="5"/>
      <c r="K53" s="5"/>
      <c r="L53" s="5"/>
      <c r="M53" s="5"/>
      <c r="N53" s="5"/>
      <c r="O53" s="5"/>
      <c r="P53" s="5"/>
      <c r="Q53" s="5"/>
      <c r="R53" s="5"/>
      <c r="S53" s="5"/>
      <c r="T53" s="5"/>
    </row>
    <row r="54" spans="1:20" x14ac:dyDescent="0.25">
      <c r="A54" s="6"/>
      <c r="B54" s="5"/>
      <c r="C54" s="5"/>
      <c r="D54" s="5"/>
      <c r="E54" s="5"/>
      <c r="F54" s="5"/>
      <c r="G54" s="5"/>
      <c r="H54" s="5"/>
      <c r="I54" s="5"/>
      <c r="J54" s="5"/>
      <c r="K54" s="5"/>
      <c r="L54" s="5"/>
      <c r="M54" s="5"/>
      <c r="N54" s="5"/>
      <c r="O54" s="5"/>
      <c r="P54" s="5"/>
      <c r="Q54" s="5"/>
      <c r="R54" s="5"/>
      <c r="S54" s="5"/>
      <c r="T54" s="5"/>
    </row>
    <row r="55" spans="1:20" x14ac:dyDescent="0.25">
      <c r="A55" s="6"/>
      <c r="B55" s="5"/>
      <c r="C55" s="5"/>
      <c r="D55" s="5"/>
      <c r="E55" s="5"/>
      <c r="F55" s="5"/>
      <c r="G55" s="5"/>
      <c r="H55" s="5"/>
      <c r="I55" s="5"/>
      <c r="J55" s="5"/>
      <c r="K55" s="5"/>
      <c r="L55" s="5"/>
      <c r="M55" s="5"/>
      <c r="N55" s="5"/>
      <c r="O55" s="5"/>
      <c r="P55" s="5"/>
      <c r="Q55" s="5"/>
      <c r="R55" s="5"/>
      <c r="S55" s="5"/>
      <c r="T55" s="5"/>
    </row>
    <row r="56" spans="1:20" x14ac:dyDescent="0.25">
      <c r="A56" s="6"/>
      <c r="B56" s="5"/>
      <c r="C56" s="5"/>
      <c r="D56" s="5"/>
      <c r="E56" s="5"/>
      <c r="F56" s="5"/>
      <c r="G56" s="5"/>
      <c r="H56" s="5"/>
      <c r="I56" s="5"/>
      <c r="J56" s="5"/>
      <c r="K56" s="5"/>
      <c r="L56" s="5"/>
      <c r="M56" s="5"/>
      <c r="N56" s="5"/>
      <c r="O56" s="5"/>
      <c r="P56" s="5"/>
      <c r="Q56" s="5"/>
      <c r="R56" s="5"/>
      <c r="S56" s="5"/>
      <c r="T56" s="5"/>
    </row>
    <row r="57" spans="1:20" x14ac:dyDescent="0.25">
      <c r="A57" s="6"/>
      <c r="B57" s="5"/>
      <c r="C57" s="5"/>
      <c r="D57" s="5"/>
      <c r="E57" s="5"/>
      <c r="F57" s="5"/>
      <c r="G57" s="5"/>
      <c r="H57" s="5"/>
      <c r="I57" s="5"/>
      <c r="J57" s="5"/>
      <c r="K57" s="5"/>
      <c r="L57" s="5"/>
      <c r="M57" s="5"/>
      <c r="N57" s="5"/>
      <c r="O57" s="5"/>
      <c r="P57" s="5"/>
      <c r="Q57" s="5"/>
      <c r="R57" s="5"/>
      <c r="S57" s="5"/>
      <c r="T57" s="5"/>
    </row>
    <row r="58" spans="1:20" x14ac:dyDescent="0.25">
      <c r="A58" s="6"/>
      <c r="B58" s="5"/>
      <c r="C58" s="5"/>
      <c r="D58" s="5"/>
      <c r="E58" s="5"/>
      <c r="F58" s="5"/>
      <c r="G58" s="5"/>
      <c r="H58" s="5"/>
      <c r="I58" s="5"/>
      <c r="J58" s="5"/>
      <c r="K58" s="5"/>
      <c r="L58" s="5"/>
      <c r="M58" s="5"/>
      <c r="N58" s="5"/>
      <c r="O58" s="5"/>
      <c r="P58" s="5"/>
      <c r="Q58" s="5"/>
      <c r="R58" s="5"/>
      <c r="S58" s="5"/>
      <c r="T58" s="5"/>
    </row>
    <row r="59" spans="1:20" x14ac:dyDescent="0.25">
      <c r="A59" s="6"/>
      <c r="B59" s="5"/>
      <c r="C59" s="5"/>
      <c r="D59" s="5"/>
      <c r="E59" s="5"/>
      <c r="F59" s="5"/>
      <c r="G59" s="5"/>
      <c r="H59" s="5"/>
      <c r="I59" s="5"/>
      <c r="J59" s="5"/>
      <c r="K59" s="5"/>
      <c r="L59" s="5"/>
      <c r="M59" s="5"/>
      <c r="N59" s="5"/>
      <c r="O59" s="5"/>
      <c r="P59" s="5"/>
      <c r="Q59" s="5"/>
      <c r="R59" s="5"/>
      <c r="S59" s="5"/>
      <c r="T59" s="5"/>
    </row>
    <row r="60" spans="1:20" x14ac:dyDescent="0.25">
      <c r="A60" s="6"/>
      <c r="B60" s="5"/>
      <c r="C60" s="5"/>
      <c r="D60" s="5"/>
      <c r="E60" s="5"/>
      <c r="F60" s="5"/>
      <c r="G60" s="5"/>
      <c r="H60" s="5"/>
      <c r="I60" s="5"/>
      <c r="J60" s="5"/>
      <c r="K60" s="5"/>
      <c r="L60" s="5"/>
      <c r="M60" s="5"/>
      <c r="N60" s="5"/>
      <c r="O60" s="5"/>
      <c r="P60" s="5"/>
      <c r="Q60" s="5"/>
      <c r="R60" s="5"/>
      <c r="S60" s="5"/>
      <c r="T60" s="5"/>
    </row>
    <row r="61" spans="1:20" x14ac:dyDescent="0.25">
      <c r="A61" s="6"/>
      <c r="B61" s="5"/>
      <c r="C61" s="5"/>
      <c r="D61" s="5"/>
      <c r="E61" s="5"/>
      <c r="F61" s="5"/>
      <c r="G61" s="5"/>
      <c r="H61" s="5"/>
      <c r="I61" s="5"/>
      <c r="J61" s="5"/>
      <c r="K61" s="5"/>
      <c r="L61" s="5"/>
      <c r="M61" s="5"/>
      <c r="N61" s="5"/>
      <c r="O61" s="5"/>
      <c r="P61" s="5"/>
      <c r="Q61" s="5"/>
      <c r="R61" s="5"/>
      <c r="S61" s="5"/>
      <c r="T61" s="5"/>
    </row>
    <row r="62" spans="1:20" x14ac:dyDescent="0.25">
      <c r="A62" s="6"/>
      <c r="B62" s="5"/>
      <c r="C62" s="5"/>
      <c r="D62" s="5"/>
      <c r="E62" s="5"/>
      <c r="F62" s="5"/>
      <c r="G62" s="5"/>
      <c r="H62" s="5"/>
      <c r="I62" s="5"/>
      <c r="J62" s="5"/>
      <c r="K62" s="5"/>
      <c r="L62" s="5"/>
      <c r="M62" s="5"/>
      <c r="N62" s="5"/>
      <c r="O62" s="5"/>
      <c r="P62" s="5"/>
      <c r="Q62" s="5"/>
      <c r="R62" s="5"/>
      <c r="S62" s="5"/>
      <c r="T62" s="5"/>
    </row>
    <row r="63" spans="1:20" ht="15.75" thickBot="1" x14ac:dyDescent="0.3">
      <c r="A63" s="6"/>
      <c r="B63" s="5"/>
      <c r="C63" s="5"/>
      <c r="D63" s="5"/>
      <c r="E63" s="5"/>
      <c r="F63" s="5"/>
      <c r="G63" s="5"/>
      <c r="H63" s="5"/>
      <c r="I63" s="5"/>
      <c r="J63" s="5"/>
      <c r="K63" s="5"/>
      <c r="L63" s="5"/>
      <c r="M63" s="5"/>
      <c r="N63" s="5"/>
      <c r="O63" s="5"/>
      <c r="P63" s="5"/>
      <c r="Q63" s="5"/>
      <c r="R63" s="5"/>
      <c r="S63" s="5"/>
      <c r="T63" s="5"/>
    </row>
    <row r="64" spans="1:20" ht="75.75" customHeight="1" thickBot="1" x14ac:dyDescent="0.3">
      <c r="A64" s="6"/>
      <c r="B64" s="5"/>
      <c r="C64" s="5"/>
      <c r="D64" s="60" t="e">
        <f>'W3 Monday'!P84+'W3 Tuesday'!P84+'W3 Wednesday'!P84+'W3 Thursday'!P84+'W3 Friday'!P84+'W3 Saturday'!P84+'W3 Sunday'!P84</f>
        <v>#N/A</v>
      </c>
      <c r="E64" s="59"/>
      <c r="F64" s="59"/>
      <c r="G64" s="59"/>
      <c r="H64" s="59"/>
      <c r="I64" s="59"/>
      <c r="J64" s="59"/>
      <c r="K64" s="59"/>
      <c r="L64" s="5"/>
      <c r="M64" s="5"/>
      <c r="N64" s="5"/>
      <c r="O64" s="5"/>
      <c r="P64" s="5"/>
      <c r="Q64" s="5"/>
      <c r="R64" s="5"/>
      <c r="S64" s="5"/>
      <c r="T64" s="5"/>
    </row>
    <row r="65" spans="1:20" ht="15" customHeight="1" x14ac:dyDescent="0.25">
      <c r="A65" s="6"/>
      <c r="B65" s="5"/>
      <c r="C65" s="5"/>
      <c r="D65" s="59"/>
      <c r="E65" s="59"/>
      <c r="F65" s="59"/>
      <c r="G65" s="59"/>
      <c r="H65" s="59"/>
      <c r="I65" s="59"/>
      <c r="J65" s="59"/>
      <c r="K65" s="59"/>
      <c r="L65" s="5"/>
      <c r="M65" s="5"/>
      <c r="N65" s="5"/>
      <c r="O65" s="5"/>
      <c r="P65" s="5"/>
      <c r="Q65" s="5"/>
      <c r="R65" s="5"/>
      <c r="S65" s="5"/>
      <c r="T65" s="5"/>
    </row>
    <row r="66" spans="1:20" ht="15" customHeight="1" x14ac:dyDescent="0.25">
      <c r="A66" s="6"/>
      <c r="B66" s="5"/>
      <c r="C66" s="5"/>
      <c r="D66" s="59"/>
      <c r="E66" s="59"/>
      <c r="F66" s="59"/>
      <c r="G66" s="59"/>
      <c r="H66" s="59"/>
      <c r="I66" s="59"/>
      <c r="J66" s="59"/>
      <c r="K66" s="59"/>
      <c r="L66" s="5"/>
      <c r="M66" s="5"/>
      <c r="N66" s="5"/>
      <c r="O66" s="5"/>
      <c r="P66" s="5"/>
      <c r="Q66" s="5"/>
      <c r="R66" s="5"/>
      <c r="S66" s="5"/>
      <c r="T66" s="5"/>
    </row>
    <row r="67" spans="1:20" ht="15" customHeight="1" x14ac:dyDescent="0.25">
      <c r="A67" s="6"/>
      <c r="B67" s="5"/>
      <c r="C67" s="5"/>
      <c r="D67" s="59"/>
      <c r="E67" s="59"/>
      <c r="F67" s="59"/>
      <c r="G67" s="59"/>
      <c r="H67" s="59"/>
      <c r="I67" s="59"/>
      <c r="J67" s="59"/>
      <c r="K67" s="59"/>
      <c r="L67" s="5"/>
      <c r="M67" s="5"/>
      <c r="N67" s="5"/>
      <c r="O67" s="5"/>
      <c r="P67" s="5"/>
      <c r="Q67" s="5"/>
      <c r="R67" s="5"/>
      <c r="S67" s="5"/>
      <c r="T67" s="5"/>
    </row>
    <row r="68" spans="1:20" ht="15.75" customHeight="1" x14ac:dyDescent="0.25">
      <c r="A68" s="6"/>
      <c r="B68" s="5"/>
      <c r="C68" s="5"/>
      <c r="D68" s="59"/>
      <c r="E68" s="59"/>
      <c r="F68" s="59"/>
      <c r="G68" s="59"/>
      <c r="H68" s="59"/>
      <c r="I68" s="59"/>
      <c r="J68" s="59"/>
      <c r="K68" s="59"/>
      <c r="L68" s="5"/>
      <c r="M68" s="5"/>
      <c r="N68" s="5"/>
      <c r="O68" s="5"/>
      <c r="P68" s="5"/>
      <c r="Q68" s="5"/>
      <c r="R68" s="5"/>
      <c r="S68" s="5"/>
      <c r="T68" s="5"/>
    </row>
    <row r="69" spans="1:20" x14ac:dyDescent="0.25">
      <c r="A69" s="6"/>
      <c r="B69" s="5"/>
      <c r="C69" s="5"/>
      <c r="D69" s="5"/>
      <c r="E69" s="5"/>
      <c r="F69" s="5"/>
      <c r="G69" s="5"/>
      <c r="H69" s="5"/>
      <c r="I69" s="5"/>
      <c r="J69" s="5"/>
      <c r="K69" s="5"/>
      <c r="L69" s="5"/>
      <c r="M69" s="5"/>
      <c r="N69" s="5"/>
      <c r="O69" s="5"/>
      <c r="P69" s="5"/>
      <c r="Q69" s="5"/>
      <c r="R69" s="5"/>
      <c r="S69" s="5"/>
      <c r="T69" s="5"/>
    </row>
    <row r="70" spans="1:20" x14ac:dyDescent="0.25">
      <c r="A70" s="6"/>
      <c r="B70" s="6"/>
      <c r="C70" s="6"/>
      <c r="D70" s="6"/>
      <c r="E70" s="6"/>
      <c r="F70" s="6"/>
      <c r="G70" s="6"/>
      <c r="H70" s="6"/>
      <c r="I70" s="6"/>
      <c r="J70" s="6"/>
      <c r="K70" s="6"/>
      <c r="L70" s="6"/>
      <c r="M70" s="6"/>
      <c r="N70" s="6"/>
      <c r="O70" s="6"/>
      <c r="P70" s="6"/>
      <c r="Q70" s="6"/>
      <c r="R70" s="6"/>
      <c r="S70" s="6"/>
      <c r="T70" s="6"/>
    </row>
  </sheetData>
  <mergeCells count="2">
    <mergeCell ref="B2:T4"/>
    <mergeCell ref="B5:T5"/>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T100"/>
  <sheetViews>
    <sheetView topLeftCell="A49" workbookViewId="0">
      <selection activeCell="B86" sqref="B86:S97"/>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50</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T100"/>
  <sheetViews>
    <sheetView topLeftCell="A58" workbookViewId="0">
      <selection activeCell="B86" sqref="B86:S97"/>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T100"/>
  <sheetViews>
    <sheetView topLeftCell="A53" workbookViewId="0">
      <selection activeCell="B86" sqref="B86:S97"/>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52</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sheetPr>
  <dimension ref="A1:T100"/>
  <sheetViews>
    <sheetView topLeftCell="A50" workbookViewId="0">
      <selection activeCell="B86" sqref="B86:S97"/>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53</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T100"/>
  <sheetViews>
    <sheetView topLeftCell="A49" workbookViewId="0">
      <selection activeCell="B86" sqref="B86:S97"/>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54</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T100"/>
  <sheetViews>
    <sheetView topLeftCell="A60" workbookViewId="0">
      <selection activeCell="B86" sqref="B86:S97"/>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55</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T100"/>
  <sheetViews>
    <sheetView topLeftCell="A54" workbookViewId="0">
      <selection activeCell="B86" sqref="B86:S97"/>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56</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X100"/>
  <sheetViews>
    <sheetView workbookViewId="0">
      <selection sqref="A1:X7"/>
    </sheetView>
  </sheetViews>
  <sheetFormatPr defaultRowHeight="15" x14ac:dyDescent="0.25"/>
  <cols>
    <col min="2" max="2" width="18.140625" customWidth="1"/>
    <col min="5" max="5" width="18.140625" customWidth="1"/>
    <col min="8" max="8" width="18.140625" customWidth="1"/>
    <col min="11" max="11" width="20" customWidth="1"/>
  </cols>
  <sheetData>
    <row r="1" spans="1:24" x14ac:dyDescent="0.25">
      <c r="A1" s="92"/>
      <c r="B1" s="93"/>
      <c r="C1" s="93"/>
      <c r="D1" s="93"/>
      <c r="E1" s="93"/>
      <c r="F1" s="93"/>
      <c r="G1" s="93"/>
      <c r="H1" s="93"/>
      <c r="I1" s="93"/>
      <c r="J1" s="93"/>
      <c r="K1" s="93"/>
      <c r="L1" s="93"/>
      <c r="M1" s="93"/>
      <c r="N1" s="93"/>
      <c r="O1" s="93"/>
      <c r="P1" s="93"/>
      <c r="Q1" s="93"/>
      <c r="R1" s="93"/>
      <c r="S1" s="93"/>
      <c r="T1" s="93"/>
      <c r="U1" s="93"/>
      <c r="V1" s="93"/>
      <c r="W1" s="93"/>
      <c r="X1" s="94"/>
    </row>
    <row r="2" spans="1:24" x14ac:dyDescent="0.25">
      <c r="A2" s="95"/>
      <c r="B2" s="96"/>
      <c r="C2" s="96"/>
      <c r="D2" s="96"/>
      <c r="E2" s="96"/>
      <c r="F2" s="96"/>
      <c r="G2" s="96"/>
      <c r="H2" s="96"/>
      <c r="I2" s="96"/>
      <c r="J2" s="96"/>
      <c r="K2" s="96"/>
      <c r="L2" s="96"/>
      <c r="M2" s="96"/>
      <c r="N2" s="96"/>
      <c r="O2" s="96"/>
      <c r="P2" s="96"/>
      <c r="Q2" s="96"/>
      <c r="R2" s="96"/>
      <c r="S2" s="96"/>
      <c r="T2" s="96"/>
      <c r="U2" s="96"/>
      <c r="V2" s="96"/>
      <c r="W2" s="96"/>
      <c r="X2" s="97"/>
    </row>
    <row r="3" spans="1:24" x14ac:dyDescent="0.25">
      <c r="A3" s="95"/>
      <c r="B3" s="96"/>
      <c r="C3" s="96"/>
      <c r="D3" s="96"/>
      <c r="E3" s="96"/>
      <c r="F3" s="96"/>
      <c r="G3" s="96"/>
      <c r="H3" s="96"/>
      <c r="I3" s="96"/>
      <c r="J3" s="96"/>
      <c r="K3" s="96"/>
      <c r="L3" s="96"/>
      <c r="M3" s="96"/>
      <c r="N3" s="96"/>
      <c r="O3" s="96"/>
      <c r="P3" s="96"/>
      <c r="Q3" s="96"/>
      <c r="R3" s="96"/>
      <c r="S3" s="96"/>
      <c r="T3" s="96"/>
      <c r="U3" s="96"/>
      <c r="V3" s="96"/>
      <c r="W3" s="96"/>
      <c r="X3" s="97"/>
    </row>
    <row r="4" spans="1:24" x14ac:dyDescent="0.25">
      <c r="A4" s="95"/>
      <c r="B4" s="96"/>
      <c r="C4" s="96"/>
      <c r="D4" s="96"/>
      <c r="E4" s="96"/>
      <c r="F4" s="96"/>
      <c r="G4" s="96"/>
      <c r="H4" s="96"/>
      <c r="I4" s="96"/>
      <c r="J4" s="96"/>
      <c r="K4" s="96"/>
      <c r="L4" s="96"/>
      <c r="M4" s="96"/>
      <c r="N4" s="96"/>
      <c r="O4" s="96"/>
      <c r="P4" s="96"/>
      <c r="Q4" s="96"/>
      <c r="R4" s="96"/>
      <c r="S4" s="96"/>
      <c r="T4" s="96"/>
      <c r="U4" s="96"/>
      <c r="V4" s="96"/>
      <c r="W4" s="96"/>
      <c r="X4" s="97"/>
    </row>
    <row r="5" spans="1:24" x14ac:dyDescent="0.25">
      <c r="A5" s="95"/>
      <c r="B5" s="96"/>
      <c r="C5" s="96"/>
      <c r="D5" s="96"/>
      <c r="E5" s="96"/>
      <c r="F5" s="96"/>
      <c r="G5" s="96"/>
      <c r="H5" s="96"/>
      <c r="I5" s="96"/>
      <c r="J5" s="96"/>
      <c r="K5" s="96"/>
      <c r="L5" s="96"/>
      <c r="M5" s="96"/>
      <c r="N5" s="96"/>
      <c r="O5" s="96"/>
      <c r="P5" s="96"/>
      <c r="Q5" s="96"/>
      <c r="R5" s="96"/>
      <c r="S5" s="96"/>
      <c r="T5" s="96"/>
      <c r="U5" s="96"/>
      <c r="V5" s="96"/>
      <c r="W5" s="96"/>
      <c r="X5" s="97"/>
    </row>
    <row r="6" spans="1:24" x14ac:dyDescent="0.25">
      <c r="A6" s="95"/>
      <c r="B6" s="96"/>
      <c r="C6" s="96"/>
      <c r="D6" s="96"/>
      <c r="E6" s="96"/>
      <c r="F6" s="96"/>
      <c r="G6" s="96"/>
      <c r="H6" s="96"/>
      <c r="I6" s="96"/>
      <c r="J6" s="96"/>
      <c r="K6" s="96"/>
      <c r="L6" s="96"/>
      <c r="M6" s="96"/>
      <c r="N6" s="96"/>
      <c r="O6" s="96"/>
      <c r="P6" s="96"/>
      <c r="Q6" s="96"/>
      <c r="R6" s="96"/>
      <c r="S6" s="96"/>
      <c r="T6" s="96"/>
      <c r="U6" s="96"/>
      <c r="V6" s="96"/>
      <c r="W6" s="96"/>
      <c r="X6" s="97"/>
    </row>
    <row r="7" spans="1:24" ht="15.75" thickBot="1" x14ac:dyDescent="0.3">
      <c r="A7" s="98"/>
      <c r="B7" s="99"/>
      <c r="C7" s="99"/>
      <c r="D7" s="99"/>
      <c r="E7" s="99"/>
      <c r="F7" s="99"/>
      <c r="G7" s="99"/>
      <c r="H7" s="99"/>
      <c r="I7" s="99"/>
      <c r="J7" s="99"/>
      <c r="K7" s="99"/>
      <c r="L7" s="99"/>
      <c r="M7" s="99"/>
      <c r="N7" s="99"/>
      <c r="O7" s="99"/>
      <c r="P7" s="99"/>
      <c r="Q7" s="99"/>
      <c r="R7" s="99"/>
      <c r="S7" s="99"/>
      <c r="T7" s="99"/>
      <c r="U7" s="99"/>
      <c r="V7" s="99"/>
      <c r="W7" s="99"/>
      <c r="X7" s="100"/>
    </row>
    <row r="8" spans="1:24" ht="15" customHeight="1" x14ac:dyDescent="0.25">
      <c r="A8" s="32"/>
      <c r="B8" s="32"/>
      <c r="C8" s="32"/>
      <c r="D8" s="32"/>
      <c r="E8" s="32"/>
      <c r="F8" s="32"/>
      <c r="G8" s="32"/>
      <c r="H8" s="32"/>
      <c r="I8" s="32"/>
      <c r="J8" s="32"/>
      <c r="K8" s="32"/>
      <c r="L8" s="107">
        <f ca="1">NOW()</f>
        <v>41346.492132175925</v>
      </c>
      <c r="M8" s="107"/>
      <c r="N8" s="107"/>
      <c r="O8" s="107"/>
      <c r="P8" s="32"/>
      <c r="Q8" s="32"/>
      <c r="R8" s="32"/>
      <c r="S8" s="32"/>
      <c r="T8" s="32"/>
      <c r="U8" s="32"/>
      <c r="V8" s="32"/>
      <c r="W8" s="32"/>
      <c r="X8" s="32"/>
    </row>
    <row r="9" spans="1:24" ht="15" customHeight="1" x14ac:dyDescent="0.25">
      <c r="A9" s="32"/>
      <c r="B9" s="32"/>
      <c r="C9" s="32"/>
      <c r="D9" s="32"/>
      <c r="E9" s="32"/>
      <c r="F9" s="32"/>
      <c r="G9" s="32"/>
      <c r="H9" s="32"/>
      <c r="I9" s="32"/>
      <c r="J9" s="32"/>
      <c r="K9" s="32"/>
      <c r="L9" s="108"/>
      <c r="M9" s="108"/>
      <c r="N9" s="108"/>
      <c r="O9" s="108"/>
      <c r="P9" s="32"/>
      <c r="Q9" s="32"/>
      <c r="R9" s="32"/>
      <c r="S9" s="32"/>
      <c r="T9" s="32"/>
      <c r="U9" s="32"/>
      <c r="V9" s="32"/>
      <c r="W9" s="32"/>
      <c r="X9" s="32"/>
    </row>
    <row r="10" spans="1:24" ht="15" customHeight="1" x14ac:dyDescent="0.5">
      <c r="A10" s="32"/>
      <c r="B10" s="104" t="s">
        <v>3</v>
      </c>
      <c r="C10" s="105"/>
      <c r="D10" s="32"/>
      <c r="E10" s="106" t="s">
        <v>8</v>
      </c>
      <c r="F10" s="106"/>
      <c r="G10" s="33"/>
      <c r="H10" s="106" t="s">
        <v>30</v>
      </c>
      <c r="I10" s="106"/>
      <c r="J10" s="32"/>
      <c r="K10" s="91" t="s">
        <v>10</v>
      </c>
      <c r="L10" s="91"/>
      <c r="M10" s="32"/>
      <c r="N10" s="32"/>
      <c r="O10" s="32"/>
      <c r="P10" s="32"/>
      <c r="Q10" s="32"/>
      <c r="R10" s="32"/>
      <c r="S10" s="32"/>
      <c r="T10" s="32"/>
      <c r="U10" s="32"/>
      <c r="V10" s="32"/>
      <c r="W10" s="32"/>
      <c r="X10" s="32"/>
    </row>
    <row r="11" spans="1:24" ht="15" customHeight="1" x14ac:dyDescent="0.5">
      <c r="A11" s="32"/>
      <c r="B11" s="105"/>
      <c r="C11" s="105"/>
      <c r="D11" s="32"/>
      <c r="E11" s="106"/>
      <c r="F11" s="106"/>
      <c r="G11" s="33"/>
      <c r="H11" s="106"/>
      <c r="I11" s="106"/>
      <c r="J11" s="32"/>
      <c r="K11" s="91"/>
      <c r="L11" s="91"/>
      <c r="M11" s="32"/>
      <c r="N11" s="32"/>
      <c r="O11" s="32"/>
      <c r="P11" s="32"/>
      <c r="Q11" s="32"/>
      <c r="R11" s="32"/>
      <c r="S11" s="32"/>
      <c r="T11" s="32"/>
      <c r="U11" s="32"/>
      <c r="V11" s="32"/>
      <c r="W11" s="32"/>
      <c r="X11" s="32"/>
    </row>
    <row r="12" spans="1:24" x14ac:dyDescent="0.25">
      <c r="A12" s="32"/>
      <c r="B12" s="39"/>
      <c r="C12" s="39"/>
      <c r="D12" s="32"/>
      <c r="E12" s="32"/>
      <c r="F12" s="32"/>
      <c r="G12" s="32"/>
      <c r="H12" s="32"/>
      <c r="I12" s="32"/>
      <c r="J12" s="32"/>
      <c r="K12" s="32"/>
      <c r="L12" s="32"/>
      <c r="M12" s="32"/>
      <c r="N12" s="32"/>
      <c r="O12" s="32"/>
      <c r="P12" s="32"/>
      <c r="Q12" s="32"/>
      <c r="R12" s="32"/>
      <c r="S12" s="32"/>
      <c r="T12" s="32"/>
      <c r="U12" s="32"/>
      <c r="V12" s="32"/>
      <c r="W12" s="32"/>
      <c r="X12" s="32"/>
    </row>
    <row r="13" spans="1:24" x14ac:dyDescent="0.25">
      <c r="A13" s="32"/>
      <c r="B13" s="38" t="s">
        <v>19</v>
      </c>
      <c r="C13" s="38">
        <v>265</v>
      </c>
      <c r="D13" s="32"/>
      <c r="E13" s="34" t="s">
        <v>161</v>
      </c>
      <c r="F13" s="34"/>
      <c r="G13" s="35"/>
      <c r="H13" s="34" t="s">
        <v>176</v>
      </c>
      <c r="I13" s="36"/>
      <c r="J13" s="32"/>
      <c r="K13" s="37" t="s">
        <v>161</v>
      </c>
      <c r="L13" s="37"/>
      <c r="M13" s="32"/>
      <c r="N13" s="32"/>
      <c r="O13" s="32"/>
      <c r="P13" s="32"/>
      <c r="Q13" s="32"/>
      <c r="R13" s="32"/>
      <c r="S13" s="32"/>
      <c r="T13" s="32"/>
      <c r="U13" s="32"/>
      <c r="V13" s="32"/>
      <c r="W13" s="32"/>
      <c r="X13" s="32"/>
    </row>
    <row r="14" spans="1:24" x14ac:dyDescent="0.25">
      <c r="A14" s="32"/>
      <c r="B14" s="38" t="s">
        <v>28</v>
      </c>
      <c r="C14" s="38">
        <v>350</v>
      </c>
      <c r="D14" s="32"/>
      <c r="E14" s="34" t="s">
        <v>114</v>
      </c>
      <c r="F14" s="34"/>
      <c r="G14" s="35"/>
      <c r="H14" s="34" t="s">
        <v>165</v>
      </c>
      <c r="I14" s="36"/>
      <c r="J14" s="32"/>
      <c r="K14" s="37" t="s">
        <v>114</v>
      </c>
      <c r="L14" s="37"/>
      <c r="M14" s="32"/>
      <c r="N14" s="32"/>
      <c r="O14" s="32"/>
      <c r="P14" s="32"/>
      <c r="Q14" s="32"/>
      <c r="R14" s="32"/>
      <c r="S14" s="32"/>
      <c r="T14" s="32"/>
      <c r="U14" s="32"/>
      <c r="V14" s="32"/>
      <c r="W14" s="32"/>
      <c r="X14" s="32"/>
    </row>
    <row r="15" spans="1:24" x14ac:dyDescent="0.25">
      <c r="A15" s="32"/>
      <c r="B15" s="38" t="s">
        <v>20</v>
      </c>
      <c r="C15" s="38">
        <v>225</v>
      </c>
      <c r="D15" s="32"/>
      <c r="E15" s="34" t="s">
        <v>162</v>
      </c>
      <c r="F15" s="34"/>
      <c r="G15" s="35"/>
      <c r="H15" s="34" t="s">
        <v>172</v>
      </c>
      <c r="I15" s="36"/>
      <c r="J15" s="32"/>
      <c r="K15" s="37" t="s">
        <v>186</v>
      </c>
      <c r="L15" s="37"/>
      <c r="M15" s="32"/>
      <c r="N15" s="32"/>
      <c r="O15" s="32"/>
      <c r="P15" s="32"/>
      <c r="Q15" s="32"/>
      <c r="R15" s="32"/>
      <c r="S15" s="32"/>
      <c r="T15" s="32"/>
      <c r="U15" s="32"/>
      <c r="V15" s="32"/>
      <c r="W15" s="32"/>
      <c r="X15" s="32"/>
    </row>
    <row r="16" spans="1:24" x14ac:dyDescent="0.25">
      <c r="A16" s="32"/>
      <c r="B16" s="38" t="s">
        <v>21</v>
      </c>
      <c r="C16" s="38">
        <v>95</v>
      </c>
      <c r="D16" s="32"/>
      <c r="E16" s="34" t="s">
        <v>163</v>
      </c>
      <c r="F16" s="34"/>
      <c r="G16" s="35"/>
      <c r="H16" s="34" t="s">
        <v>169</v>
      </c>
      <c r="I16" s="37"/>
      <c r="J16" s="32"/>
      <c r="K16" s="37" t="s">
        <v>184</v>
      </c>
      <c r="L16" s="37"/>
      <c r="M16" s="32"/>
      <c r="N16" s="32"/>
      <c r="O16" s="32"/>
      <c r="P16" s="32"/>
      <c r="Q16" s="32"/>
      <c r="R16" s="32"/>
      <c r="S16" s="32"/>
      <c r="T16" s="32"/>
      <c r="U16" s="32"/>
      <c r="V16" s="32"/>
      <c r="W16" s="32"/>
      <c r="X16" s="32"/>
    </row>
    <row r="17" spans="1:24" x14ac:dyDescent="0.25">
      <c r="A17" s="32"/>
      <c r="B17" s="38" t="s">
        <v>22</v>
      </c>
      <c r="C17" s="38">
        <v>280</v>
      </c>
      <c r="D17" s="32"/>
      <c r="E17" s="34" t="s">
        <v>29</v>
      </c>
      <c r="F17" s="34"/>
      <c r="G17" s="35"/>
      <c r="H17" s="34" t="s">
        <v>177</v>
      </c>
      <c r="I17" s="37"/>
      <c r="J17" s="32"/>
      <c r="K17" s="37" t="s">
        <v>185</v>
      </c>
      <c r="L17" s="37"/>
      <c r="M17" s="32"/>
      <c r="N17" s="32"/>
      <c r="O17" s="32"/>
      <c r="P17" s="32"/>
      <c r="Q17" s="32"/>
      <c r="R17" s="32"/>
      <c r="S17" s="32"/>
      <c r="T17" s="32"/>
      <c r="U17" s="32"/>
      <c r="V17" s="32"/>
      <c r="W17" s="32"/>
      <c r="X17" s="32"/>
    </row>
    <row r="18" spans="1:24" x14ac:dyDescent="0.25">
      <c r="A18" s="32"/>
      <c r="B18" s="38" t="s">
        <v>23</v>
      </c>
      <c r="C18" s="38">
        <v>89</v>
      </c>
      <c r="D18" s="32"/>
      <c r="E18" s="34" t="s">
        <v>164</v>
      </c>
      <c r="F18" s="34"/>
      <c r="G18" s="35"/>
      <c r="H18" s="34" t="s">
        <v>167</v>
      </c>
      <c r="I18" s="37"/>
      <c r="J18" s="32"/>
      <c r="K18" s="37" t="s">
        <v>29</v>
      </c>
      <c r="L18" s="37"/>
      <c r="M18" s="32"/>
      <c r="N18" s="32"/>
      <c r="O18" s="32"/>
      <c r="P18" s="32"/>
      <c r="Q18" s="32"/>
      <c r="R18" s="32"/>
      <c r="S18" s="32"/>
      <c r="T18" s="32"/>
      <c r="U18" s="32"/>
      <c r="V18" s="32"/>
      <c r="W18" s="32"/>
      <c r="X18" s="32"/>
    </row>
    <row r="19" spans="1:24" x14ac:dyDescent="0.25">
      <c r="A19" s="32"/>
      <c r="B19" s="38" t="s">
        <v>24</v>
      </c>
      <c r="C19" s="38">
        <v>52</v>
      </c>
      <c r="D19" s="32"/>
      <c r="E19" s="34" t="s">
        <v>165</v>
      </c>
      <c r="F19" s="34"/>
      <c r="G19" s="35"/>
      <c r="H19" s="34" t="s">
        <v>168</v>
      </c>
      <c r="I19" s="37"/>
      <c r="J19" s="32"/>
      <c r="K19" s="37" t="s">
        <v>172</v>
      </c>
      <c r="L19" s="37"/>
      <c r="M19" s="32"/>
      <c r="N19" s="32"/>
      <c r="O19" s="32"/>
      <c r="P19" s="32"/>
      <c r="Q19" s="32"/>
      <c r="R19" s="32"/>
      <c r="S19" s="32"/>
      <c r="T19" s="32"/>
      <c r="U19" s="32"/>
      <c r="V19" s="32"/>
      <c r="W19" s="32"/>
      <c r="X19" s="32"/>
    </row>
    <row r="20" spans="1:24" x14ac:dyDescent="0.25">
      <c r="A20" s="32"/>
      <c r="B20" s="38" t="s">
        <v>25</v>
      </c>
      <c r="C20" s="38">
        <v>75</v>
      </c>
      <c r="D20" s="32"/>
      <c r="E20" s="34" t="s">
        <v>166</v>
      </c>
      <c r="F20" s="34"/>
      <c r="G20" s="35"/>
      <c r="H20" s="34" t="s">
        <v>178</v>
      </c>
      <c r="I20" s="37"/>
      <c r="J20" s="32"/>
      <c r="K20" s="37" t="s">
        <v>169</v>
      </c>
      <c r="L20" s="37"/>
      <c r="M20" s="32"/>
      <c r="N20" s="32"/>
      <c r="O20" s="32"/>
      <c r="P20" s="32"/>
      <c r="Q20" s="32"/>
      <c r="R20" s="32"/>
      <c r="S20" s="32"/>
      <c r="T20" s="32"/>
      <c r="U20" s="32"/>
      <c r="V20" s="32"/>
      <c r="W20" s="32"/>
      <c r="X20" s="32"/>
    </row>
    <row r="21" spans="1:24" x14ac:dyDescent="0.25">
      <c r="A21" s="32"/>
      <c r="B21" s="38" t="s">
        <v>26</v>
      </c>
      <c r="C21" s="38">
        <v>297</v>
      </c>
      <c r="D21" s="32"/>
      <c r="E21" s="34" t="s">
        <v>167</v>
      </c>
      <c r="F21" s="34"/>
      <c r="G21" s="35"/>
      <c r="H21" s="34" t="s">
        <v>161</v>
      </c>
      <c r="I21" s="37"/>
      <c r="J21" s="32"/>
      <c r="K21" s="37" t="s">
        <v>106</v>
      </c>
      <c r="L21" s="37"/>
      <c r="M21" s="32"/>
      <c r="N21" s="32"/>
      <c r="O21" s="32"/>
      <c r="P21" s="32"/>
      <c r="Q21" s="32"/>
      <c r="R21" s="32"/>
      <c r="S21" s="32"/>
      <c r="T21" s="32"/>
      <c r="U21" s="32"/>
      <c r="V21" s="32"/>
      <c r="W21" s="32"/>
      <c r="X21" s="32"/>
    </row>
    <row r="22" spans="1:24" x14ac:dyDescent="0.25">
      <c r="A22" s="32"/>
      <c r="B22" s="38" t="s">
        <v>29</v>
      </c>
      <c r="C22" s="38">
        <v>495</v>
      </c>
      <c r="D22" s="32"/>
      <c r="E22" s="34" t="s">
        <v>168</v>
      </c>
      <c r="F22" s="34"/>
      <c r="G22" s="35"/>
      <c r="H22" s="34" t="s">
        <v>108</v>
      </c>
      <c r="I22" s="37"/>
      <c r="J22" s="32"/>
      <c r="K22" s="37" t="s">
        <v>167</v>
      </c>
      <c r="L22" s="37"/>
      <c r="M22" s="32"/>
      <c r="N22" s="32"/>
      <c r="O22" s="32"/>
      <c r="P22" s="32"/>
      <c r="Q22" s="32"/>
      <c r="R22" s="32"/>
      <c r="S22" s="32"/>
      <c r="T22" s="32"/>
      <c r="U22" s="32"/>
      <c r="V22" s="32"/>
      <c r="W22" s="32"/>
      <c r="X22" s="32"/>
    </row>
    <row r="23" spans="1:24" x14ac:dyDescent="0.25">
      <c r="A23" s="32"/>
      <c r="B23" s="38" t="s">
        <v>27</v>
      </c>
      <c r="C23" s="38">
        <v>450</v>
      </c>
      <c r="D23" s="32"/>
      <c r="E23" s="34" t="s">
        <v>106</v>
      </c>
      <c r="F23" s="34"/>
      <c r="G23" s="35"/>
      <c r="H23" s="34" t="s">
        <v>179</v>
      </c>
      <c r="I23" s="37"/>
      <c r="J23" s="32"/>
      <c r="K23" s="37" t="s">
        <v>168</v>
      </c>
      <c r="L23" s="37"/>
      <c r="M23" s="32"/>
      <c r="N23" s="32"/>
      <c r="O23" s="32"/>
      <c r="P23" s="32"/>
      <c r="Q23" s="32"/>
      <c r="R23" s="32"/>
      <c r="S23" s="32"/>
      <c r="T23" s="32"/>
      <c r="U23" s="32"/>
      <c r="V23" s="32"/>
      <c r="W23" s="32"/>
      <c r="X23" s="32"/>
    </row>
    <row r="24" spans="1:24" x14ac:dyDescent="0.25">
      <c r="A24" s="32"/>
      <c r="B24" s="38" t="s">
        <v>23</v>
      </c>
      <c r="C24" s="38">
        <v>92</v>
      </c>
      <c r="D24" s="32"/>
      <c r="E24" s="34" t="s">
        <v>116</v>
      </c>
      <c r="F24" s="34"/>
      <c r="G24" s="35"/>
      <c r="H24" s="34" t="s">
        <v>180</v>
      </c>
      <c r="I24" s="37"/>
      <c r="J24" s="32"/>
      <c r="K24" s="37" t="s">
        <v>170</v>
      </c>
      <c r="L24" s="37"/>
      <c r="M24" s="32"/>
      <c r="N24" s="32"/>
      <c r="O24" s="32"/>
      <c r="P24" s="32"/>
      <c r="Q24" s="32"/>
      <c r="R24" s="32"/>
      <c r="S24" s="32"/>
      <c r="T24" s="32"/>
      <c r="U24" s="32"/>
      <c r="V24" s="32"/>
      <c r="W24" s="32"/>
      <c r="X24" s="32"/>
    </row>
    <row r="25" spans="1:24" x14ac:dyDescent="0.25">
      <c r="A25" s="32"/>
      <c r="B25" s="38" t="s">
        <v>106</v>
      </c>
      <c r="C25" s="38">
        <v>49</v>
      </c>
      <c r="D25" s="32"/>
      <c r="E25" s="34" t="s">
        <v>169</v>
      </c>
      <c r="F25" s="34"/>
      <c r="G25" s="35"/>
      <c r="H25" s="34" t="s">
        <v>164</v>
      </c>
      <c r="I25" s="37"/>
      <c r="J25" s="32"/>
      <c r="K25" s="37" t="s">
        <v>116</v>
      </c>
      <c r="L25" s="37"/>
      <c r="M25" s="32"/>
      <c r="N25" s="32"/>
      <c r="O25" s="32"/>
      <c r="P25" s="32"/>
      <c r="Q25" s="32"/>
      <c r="R25" s="32"/>
      <c r="S25" s="32"/>
      <c r="T25" s="32"/>
      <c r="U25" s="32"/>
      <c r="V25" s="32"/>
      <c r="W25" s="32"/>
      <c r="X25" s="32"/>
    </row>
    <row r="26" spans="1:24" x14ac:dyDescent="0.25">
      <c r="A26" s="32"/>
      <c r="B26" s="38" t="s">
        <v>107</v>
      </c>
      <c r="C26" s="38"/>
      <c r="D26" s="32"/>
      <c r="E26" s="34" t="s">
        <v>170</v>
      </c>
      <c r="F26" s="34"/>
      <c r="G26" s="35"/>
      <c r="H26" s="34" t="s">
        <v>115</v>
      </c>
      <c r="I26" s="37"/>
      <c r="J26" s="32"/>
      <c r="K26" s="37" t="s">
        <v>178</v>
      </c>
      <c r="L26" s="37"/>
      <c r="M26" s="32"/>
      <c r="N26" s="32"/>
      <c r="O26" s="32"/>
      <c r="P26" s="32"/>
      <c r="Q26" s="32"/>
      <c r="R26" s="32"/>
      <c r="S26" s="32"/>
      <c r="T26" s="32"/>
      <c r="U26" s="32"/>
      <c r="V26" s="32"/>
      <c r="W26" s="32"/>
      <c r="X26" s="32"/>
    </row>
    <row r="27" spans="1:24" x14ac:dyDescent="0.25">
      <c r="A27" s="32"/>
      <c r="B27" s="38" t="s">
        <v>108</v>
      </c>
      <c r="C27" s="38"/>
      <c r="D27" s="32"/>
      <c r="E27" s="34" t="s">
        <v>110</v>
      </c>
      <c r="F27" s="34"/>
      <c r="G27" s="35"/>
      <c r="H27" s="34" t="s">
        <v>181</v>
      </c>
      <c r="I27" s="37"/>
      <c r="J27" s="32"/>
      <c r="K27" s="37" t="s">
        <v>187</v>
      </c>
      <c r="L27" s="37"/>
      <c r="M27" s="32"/>
      <c r="N27" s="32"/>
      <c r="O27" s="32"/>
      <c r="P27" s="32"/>
      <c r="Q27" s="32"/>
      <c r="R27" s="32"/>
      <c r="S27" s="32"/>
      <c r="T27" s="32"/>
      <c r="U27" s="32"/>
      <c r="V27" s="32"/>
      <c r="W27" s="32"/>
      <c r="X27" s="32"/>
    </row>
    <row r="28" spans="1:24" x14ac:dyDescent="0.25">
      <c r="A28" s="32"/>
      <c r="B28" s="38" t="s">
        <v>109</v>
      </c>
      <c r="C28" s="38"/>
      <c r="D28" s="32"/>
      <c r="E28" s="34" t="s">
        <v>171</v>
      </c>
      <c r="F28" s="34"/>
      <c r="G28" s="35"/>
      <c r="H28" s="34" t="s">
        <v>28</v>
      </c>
      <c r="I28" s="37"/>
      <c r="J28" s="32"/>
      <c r="K28" s="37" t="s">
        <v>174</v>
      </c>
      <c r="L28" s="37"/>
      <c r="M28" s="32"/>
      <c r="N28" s="32"/>
      <c r="O28" s="32"/>
      <c r="P28" s="32"/>
      <c r="Q28" s="32"/>
      <c r="R28" s="32"/>
      <c r="S28" s="32"/>
      <c r="T28" s="32"/>
      <c r="U28" s="32"/>
      <c r="V28" s="32"/>
      <c r="W28" s="32"/>
      <c r="X28" s="32"/>
    </row>
    <row r="29" spans="1:24" x14ac:dyDescent="0.25">
      <c r="A29" s="32"/>
      <c r="B29" s="38" t="s">
        <v>110</v>
      </c>
      <c r="C29" s="38"/>
      <c r="D29" s="32"/>
      <c r="E29" s="34" t="s">
        <v>172</v>
      </c>
      <c r="F29" s="34"/>
      <c r="G29" s="35"/>
      <c r="H29" s="34" t="s">
        <v>182</v>
      </c>
      <c r="I29" s="37"/>
      <c r="J29" s="32"/>
      <c r="K29" s="37" t="s">
        <v>115</v>
      </c>
      <c r="L29" s="37"/>
      <c r="M29" s="32"/>
      <c r="N29" s="32"/>
      <c r="O29" s="32"/>
      <c r="P29" s="32"/>
      <c r="Q29" s="32"/>
      <c r="R29" s="32"/>
      <c r="S29" s="32"/>
      <c r="T29" s="32"/>
      <c r="U29" s="32"/>
      <c r="V29" s="32"/>
      <c r="W29" s="32"/>
      <c r="X29" s="32"/>
    </row>
    <row r="30" spans="1:24" x14ac:dyDescent="0.25">
      <c r="A30" s="32"/>
      <c r="B30" s="38" t="s">
        <v>111</v>
      </c>
      <c r="C30" s="38"/>
      <c r="D30" s="32"/>
      <c r="E30" s="34" t="s">
        <v>173</v>
      </c>
      <c r="F30" s="34"/>
      <c r="G30" s="35"/>
      <c r="H30" s="34" t="s">
        <v>183</v>
      </c>
      <c r="I30" s="37"/>
      <c r="J30" s="32"/>
      <c r="K30" s="37" t="s">
        <v>188</v>
      </c>
      <c r="L30" s="37"/>
      <c r="M30" s="32"/>
      <c r="N30" s="32"/>
      <c r="O30" s="32"/>
      <c r="P30" s="32"/>
      <c r="Q30" s="32"/>
      <c r="R30" s="32"/>
      <c r="S30" s="32"/>
      <c r="T30" s="32"/>
      <c r="U30" s="32"/>
      <c r="V30" s="32"/>
      <c r="W30" s="32"/>
      <c r="X30" s="32"/>
    </row>
    <row r="31" spans="1:24" x14ac:dyDescent="0.25">
      <c r="A31" s="32"/>
      <c r="B31" s="38" t="s">
        <v>112</v>
      </c>
      <c r="C31" s="38"/>
      <c r="D31" s="32"/>
      <c r="E31" s="34" t="s">
        <v>174</v>
      </c>
      <c r="F31" s="34"/>
      <c r="G31" s="35"/>
      <c r="H31" s="34" t="s">
        <v>184</v>
      </c>
      <c r="I31" s="37"/>
      <c r="J31" s="32"/>
      <c r="K31" s="37" t="s">
        <v>189</v>
      </c>
      <c r="L31" s="37"/>
      <c r="M31" s="32"/>
      <c r="N31" s="32"/>
      <c r="O31" s="32"/>
      <c r="P31" s="32"/>
      <c r="Q31" s="32"/>
      <c r="R31" s="32"/>
      <c r="S31" s="32"/>
      <c r="T31" s="32"/>
      <c r="U31" s="32"/>
      <c r="V31" s="32"/>
      <c r="W31" s="32"/>
      <c r="X31" s="32"/>
    </row>
    <row r="32" spans="1:24" x14ac:dyDescent="0.25">
      <c r="A32" s="32"/>
      <c r="B32" s="38" t="s">
        <v>113</v>
      </c>
      <c r="C32" s="38"/>
      <c r="D32" s="32"/>
      <c r="E32" s="34" t="s">
        <v>175</v>
      </c>
      <c r="F32" s="34"/>
      <c r="G32" s="35"/>
      <c r="H32" s="34" t="s">
        <v>185</v>
      </c>
      <c r="I32" s="37"/>
      <c r="J32" s="32"/>
      <c r="K32" s="37" t="s">
        <v>190</v>
      </c>
      <c r="L32" s="37"/>
      <c r="M32" s="32"/>
      <c r="N32" s="32"/>
      <c r="O32" s="32"/>
      <c r="P32" s="32"/>
      <c r="Q32" s="32"/>
      <c r="R32" s="32"/>
      <c r="S32" s="32"/>
      <c r="T32" s="32"/>
      <c r="U32" s="32"/>
      <c r="V32" s="32"/>
      <c r="W32" s="32"/>
      <c r="X32" s="32"/>
    </row>
    <row r="33" spans="1:24" x14ac:dyDescent="0.25">
      <c r="A33" s="32"/>
      <c r="B33" s="38" t="s">
        <v>159</v>
      </c>
      <c r="C33" s="38">
        <v>0</v>
      </c>
      <c r="D33" s="32"/>
      <c r="E33" s="34" t="s">
        <v>159</v>
      </c>
      <c r="F33" s="34">
        <v>0</v>
      </c>
      <c r="G33" s="35"/>
      <c r="H33" s="34" t="s">
        <v>159</v>
      </c>
      <c r="I33" s="37">
        <v>0</v>
      </c>
      <c r="J33" s="32"/>
      <c r="K33" s="37" t="s">
        <v>160</v>
      </c>
      <c r="L33" s="37">
        <v>0</v>
      </c>
      <c r="M33" s="32"/>
      <c r="N33" s="32"/>
      <c r="O33" s="32"/>
      <c r="P33" s="32"/>
      <c r="Q33" s="32"/>
      <c r="R33" s="32"/>
      <c r="S33" s="32"/>
      <c r="T33" s="32"/>
      <c r="U33" s="32"/>
      <c r="V33" s="32"/>
      <c r="W33" s="32"/>
      <c r="X33" s="32"/>
    </row>
    <row r="34" spans="1:24"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row>
    <row r="35" spans="1:24" x14ac:dyDescent="0.25">
      <c r="A35" s="32"/>
      <c r="B35" s="103" t="s">
        <v>11</v>
      </c>
      <c r="C35" s="103"/>
      <c r="D35" s="32"/>
      <c r="E35" s="102" t="s">
        <v>12</v>
      </c>
      <c r="F35" s="102"/>
      <c r="G35" s="32"/>
      <c r="H35" s="101" t="s">
        <v>13</v>
      </c>
      <c r="I35" s="101"/>
      <c r="J35" s="32"/>
      <c r="K35" s="32"/>
      <c r="L35" s="32"/>
      <c r="M35" s="32"/>
      <c r="N35" s="32"/>
      <c r="O35" s="32"/>
      <c r="P35" s="32"/>
      <c r="Q35" s="32"/>
      <c r="R35" s="32"/>
      <c r="S35" s="32"/>
      <c r="T35" s="32"/>
      <c r="U35" s="32"/>
      <c r="V35" s="32"/>
      <c r="W35" s="32"/>
      <c r="X35" s="32"/>
    </row>
    <row r="36" spans="1:24" x14ac:dyDescent="0.25">
      <c r="A36" s="32"/>
      <c r="B36" s="103"/>
      <c r="C36" s="103"/>
      <c r="D36" s="32"/>
      <c r="E36" s="102"/>
      <c r="F36" s="102"/>
      <c r="G36" s="32"/>
      <c r="H36" s="101"/>
      <c r="I36" s="101"/>
      <c r="J36" s="32"/>
      <c r="K36" s="32"/>
      <c r="L36" s="32"/>
      <c r="M36" s="32"/>
      <c r="N36" s="32"/>
      <c r="O36" s="32"/>
      <c r="P36" s="32"/>
      <c r="Q36" s="32"/>
      <c r="R36" s="32"/>
      <c r="S36" s="32"/>
      <c r="T36" s="32"/>
      <c r="U36" s="32"/>
      <c r="V36" s="32"/>
      <c r="W36" s="32"/>
      <c r="X36" s="32"/>
    </row>
    <row r="37" spans="1:24"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row>
    <row r="38" spans="1:24" x14ac:dyDescent="0.25">
      <c r="A38" s="32"/>
      <c r="B38" s="37" t="s">
        <v>176</v>
      </c>
      <c r="C38" s="37"/>
      <c r="D38" s="32"/>
      <c r="E38" s="37" t="s">
        <v>161</v>
      </c>
      <c r="F38" s="37"/>
      <c r="G38" s="32"/>
      <c r="H38" s="37" t="s">
        <v>11</v>
      </c>
      <c r="I38" s="37">
        <v>16</v>
      </c>
      <c r="J38" s="32"/>
      <c r="K38" s="32"/>
      <c r="L38" s="32"/>
      <c r="M38" s="32"/>
      <c r="N38" s="32"/>
      <c r="O38" s="32"/>
      <c r="P38" s="32"/>
      <c r="Q38" s="32"/>
      <c r="R38" s="32"/>
      <c r="S38" s="32"/>
      <c r="T38" s="32"/>
      <c r="U38" s="32"/>
      <c r="V38" s="32"/>
      <c r="W38" s="32"/>
      <c r="X38" s="32"/>
    </row>
    <row r="39" spans="1:24" x14ac:dyDescent="0.25">
      <c r="A39" s="32"/>
      <c r="B39" s="37" t="s">
        <v>165</v>
      </c>
      <c r="C39" s="37"/>
      <c r="D39" s="32"/>
      <c r="E39" s="37" t="s">
        <v>115</v>
      </c>
      <c r="F39" s="37"/>
      <c r="G39" s="32"/>
      <c r="H39" s="37" t="s">
        <v>117</v>
      </c>
      <c r="I39" s="37">
        <v>7</v>
      </c>
      <c r="J39" s="32"/>
      <c r="K39" s="32"/>
      <c r="L39" s="32"/>
      <c r="M39" s="32"/>
      <c r="N39" s="32"/>
      <c r="O39" s="32"/>
      <c r="P39" s="32"/>
      <c r="Q39" s="32"/>
      <c r="R39" s="32"/>
      <c r="S39" s="32"/>
      <c r="T39" s="32"/>
      <c r="U39" s="32"/>
      <c r="V39" s="32"/>
      <c r="W39" s="32"/>
      <c r="X39" s="32"/>
    </row>
    <row r="40" spans="1:24" x14ac:dyDescent="0.25">
      <c r="A40" s="32"/>
      <c r="B40" s="37" t="s">
        <v>172</v>
      </c>
      <c r="C40" s="37"/>
      <c r="D40" s="32"/>
      <c r="E40" s="37" t="s">
        <v>188</v>
      </c>
      <c r="F40" s="37"/>
      <c r="G40" s="32"/>
      <c r="H40" s="37" t="s">
        <v>118</v>
      </c>
      <c r="I40" s="37">
        <v>250</v>
      </c>
      <c r="J40" s="32"/>
      <c r="K40" s="32"/>
      <c r="L40" s="32"/>
      <c r="M40" s="32"/>
      <c r="N40" s="32"/>
      <c r="O40" s="32"/>
      <c r="P40" s="32"/>
      <c r="Q40" s="32"/>
      <c r="R40" s="32"/>
      <c r="S40" s="32"/>
      <c r="T40" s="32"/>
      <c r="U40" s="32"/>
      <c r="V40" s="32"/>
      <c r="W40" s="32"/>
      <c r="X40" s="32"/>
    </row>
    <row r="41" spans="1:24" x14ac:dyDescent="0.25">
      <c r="A41" s="32"/>
      <c r="B41" s="37" t="s">
        <v>169</v>
      </c>
      <c r="C41" s="37"/>
      <c r="D41" s="32"/>
      <c r="E41" s="37" t="s">
        <v>181</v>
      </c>
      <c r="F41" s="37"/>
      <c r="G41" s="32"/>
      <c r="H41" s="37" t="s">
        <v>119</v>
      </c>
      <c r="I41" s="37">
        <v>317</v>
      </c>
      <c r="J41" s="32"/>
      <c r="K41" s="32"/>
      <c r="L41" s="32"/>
      <c r="M41" s="32"/>
      <c r="N41" s="32"/>
      <c r="O41" s="32"/>
      <c r="P41" s="32"/>
      <c r="Q41" s="32"/>
      <c r="R41" s="32"/>
      <c r="S41" s="32"/>
      <c r="T41" s="32"/>
      <c r="U41" s="32"/>
      <c r="V41" s="32"/>
      <c r="W41" s="32"/>
      <c r="X41" s="32"/>
    </row>
    <row r="42" spans="1:24" x14ac:dyDescent="0.25">
      <c r="A42" s="32"/>
      <c r="B42" s="37" t="s">
        <v>191</v>
      </c>
      <c r="C42" s="37"/>
      <c r="D42" s="32"/>
      <c r="E42" s="37" t="s">
        <v>198</v>
      </c>
      <c r="F42" s="37"/>
      <c r="G42" s="32"/>
      <c r="H42" s="37" t="s">
        <v>120</v>
      </c>
      <c r="I42" s="37">
        <v>140</v>
      </c>
      <c r="J42" s="32"/>
      <c r="K42" s="32"/>
      <c r="L42" s="32"/>
      <c r="M42" s="32"/>
      <c r="N42" s="32"/>
      <c r="O42" s="32"/>
      <c r="P42" s="32"/>
      <c r="Q42" s="32"/>
      <c r="R42" s="32"/>
      <c r="S42" s="32"/>
      <c r="T42" s="32"/>
      <c r="U42" s="32"/>
      <c r="V42" s="32"/>
      <c r="W42" s="32"/>
      <c r="X42" s="32"/>
    </row>
    <row r="43" spans="1:24" x14ac:dyDescent="0.25">
      <c r="A43" s="32"/>
      <c r="B43" s="37" t="s">
        <v>192</v>
      </c>
      <c r="C43" s="37"/>
      <c r="D43" s="32"/>
      <c r="E43" s="37" t="s">
        <v>174</v>
      </c>
      <c r="F43" s="37"/>
      <c r="G43" s="32"/>
      <c r="H43" s="37" t="s">
        <v>121</v>
      </c>
      <c r="I43" s="37"/>
      <c r="J43" s="32"/>
      <c r="K43" s="32"/>
      <c r="L43" s="32"/>
      <c r="M43" s="32"/>
      <c r="N43" s="32"/>
      <c r="O43" s="32"/>
      <c r="P43" s="32"/>
      <c r="Q43" s="32"/>
      <c r="R43" s="32"/>
      <c r="S43" s="32"/>
      <c r="T43" s="32"/>
      <c r="U43" s="32"/>
      <c r="V43" s="32"/>
      <c r="W43" s="32"/>
      <c r="X43" s="32"/>
    </row>
    <row r="44" spans="1:24" x14ac:dyDescent="0.25">
      <c r="A44" s="32"/>
      <c r="B44" s="37" t="s">
        <v>178</v>
      </c>
      <c r="C44" s="37"/>
      <c r="D44" s="32"/>
      <c r="E44" s="37" t="s">
        <v>172</v>
      </c>
      <c r="F44" s="37"/>
      <c r="G44" s="32"/>
      <c r="H44" s="37" t="s">
        <v>122</v>
      </c>
      <c r="I44" s="37"/>
      <c r="J44" s="32"/>
      <c r="K44" s="32"/>
      <c r="L44" s="32"/>
      <c r="M44" s="32"/>
      <c r="N44" s="32"/>
      <c r="O44" s="32"/>
      <c r="P44" s="32"/>
      <c r="Q44" s="32"/>
      <c r="R44" s="32"/>
      <c r="S44" s="32"/>
      <c r="T44" s="32"/>
      <c r="U44" s="32"/>
      <c r="V44" s="32"/>
      <c r="W44" s="32"/>
      <c r="X44" s="32"/>
    </row>
    <row r="45" spans="1:24" x14ac:dyDescent="0.25">
      <c r="A45" s="32"/>
      <c r="B45" s="37" t="s">
        <v>161</v>
      </c>
      <c r="C45" s="37"/>
      <c r="D45" s="32"/>
      <c r="E45" s="37" t="s">
        <v>189</v>
      </c>
      <c r="F45" s="37"/>
      <c r="G45" s="32"/>
      <c r="H45" s="36" t="s">
        <v>123</v>
      </c>
      <c r="I45" s="37"/>
      <c r="J45" s="32"/>
      <c r="K45" s="32"/>
      <c r="L45" s="32"/>
      <c r="M45" s="32"/>
      <c r="N45" s="32"/>
      <c r="O45" s="32"/>
      <c r="P45" s="32"/>
      <c r="Q45" s="32"/>
      <c r="R45" s="32"/>
      <c r="S45" s="32"/>
      <c r="T45" s="32"/>
      <c r="U45" s="32"/>
      <c r="V45" s="32"/>
      <c r="W45" s="32"/>
      <c r="X45" s="32"/>
    </row>
    <row r="46" spans="1:24" x14ac:dyDescent="0.25">
      <c r="A46" s="32"/>
      <c r="B46" s="37" t="s">
        <v>180</v>
      </c>
      <c r="C46" s="37"/>
      <c r="D46" s="32"/>
      <c r="E46" s="37" t="s">
        <v>178</v>
      </c>
      <c r="F46" s="37"/>
      <c r="G46" s="32"/>
      <c r="H46" s="37" t="s">
        <v>124</v>
      </c>
      <c r="I46" s="37"/>
      <c r="J46" s="32"/>
      <c r="K46" s="32"/>
      <c r="L46" s="32"/>
      <c r="M46" s="32"/>
      <c r="N46" s="32"/>
      <c r="O46" s="32"/>
      <c r="P46" s="32"/>
      <c r="Q46" s="32"/>
      <c r="R46" s="32"/>
      <c r="S46" s="32"/>
      <c r="T46" s="32"/>
      <c r="U46" s="32"/>
      <c r="V46" s="32"/>
      <c r="W46" s="32"/>
      <c r="X46" s="32"/>
    </row>
    <row r="47" spans="1:24" x14ac:dyDescent="0.25">
      <c r="A47" s="32"/>
      <c r="B47" s="37" t="s">
        <v>193</v>
      </c>
      <c r="C47" s="37"/>
      <c r="D47" s="32"/>
      <c r="E47" s="37" t="s">
        <v>116</v>
      </c>
      <c r="F47" s="37"/>
      <c r="G47" s="32"/>
      <c r="H47" s="37" t="s">
        <v>125</v>
      </c>
      <c r="I47" s="37"/>
      <c r="J47" s="32"/>
      <c r="K47" s="32"/>
      <c r="L47" s="32"/>
      <c r="M47" s="32"/>
      <c r="N47" s="32"/>
      <c r="O47" s="32"/>
      <c r="P47" s="32"/>
      <c r="Q47" s="32"/>
      <c r="R47" s="32"/>
      <c r="S47" s="32"/>
      <c r="T47" s="32"/>
      <c r="U47" s="32"/>
      <c r="V47" s="32"/>
      <c r="W47" s="32"/>
      <c r="X47" s="32"/>
    </row>
    <row r="48" spans="1:24" x14ac:dyDescent="0.25">
      <c r="A48" s="32"/>
      <c r="B48" s="37" t="s">
        <v>164</v>
      </c>
      <c r="C48" s="37"/>
      <c r="D48" s="32"/>
      <c r="E48" s="37" t="s">
        <v>114</v>
      </c>
      <c r="F48" s="37"/>
      <c r="G48" s="32"/>
      <c r="H48" s="37" t="s">
        <v>126</v>
      </c>
      <c r="I48" s="37"/>
      <c r="J48" s="32"/>
      <c r="K48" s="32"/>
      <c r="L48" s="32"/>
      <c r="M48" s="32"/>
      <c r="N48" s="32"/>
      <c r="O48" s="32"/>
      <c r="P48" s="32"/>
      <c r="Q48" s="32"/>
      <c r="R48" s="32"/>
      <c r="S48" s="32"/>
      <c r="T48" s="32"/>
      <c r="U48" s="32"/>
      <c r="V48" s="32"/>
      <c r="W48" s="32"/>
      <c r="X48" s="32"/>
    </row>
    <row r="49" spans="1:24" x14ac:dyDescent="0.25">
      <c r="A49" s="32"/>
      <c r="B49" s="37" t="s">
        <v>115</v>
      </c>
      <c r="C49" s="37"/>
      <c r="D49" s="32"/>
      <c r="E49" s="37" t="s">
        <v>167</v>
      </c>
      <c r="F49" s="37"/>
      <c r="G49" s="32"/>
      <c r="H49" s="37" t="s">
        <v>127</v>
      </c>
      <c r="I49" s="37"/>
      <c r="J49" s="32"/>
      <c r="K49" s="32"/>
      <c r="L49" s="32"/>
      <c r="M49" s="32"/>
      <c r="N49" s="32"/>
      <c r="O49" s="32"/>
      <c r="P49" s="32"/>
      <c r="Q49" s="32"/>
      <c r="R49" s="32"/>
      <c r="S49" s="32"/>
      <c r="T49" s="32"/>
      <c r="U49" s="32"/>
      <c r="V49" s="32"/>
      <c r="W49" s="32"/>
      <c r="X49" s="32"/>
    </row>
    <row r="50" spans="1:24" x14ac:dyDescent="0.25">
      <c r="A50" s="32"/>
      <c r="B50" s="37" t="s">
        <v>181</v>
      </c>
      <c r="C50" s="37"/>
      <c r="D50" s="32"/>
      <c r="E50" s="37" t="s">
        <v>168</v>
      </c>
      <c r="F50" s="37"/>
      <c r="G50" s="32"/>
      <c r="H50" s="37" t="s">
        <v>128</v>
      </c>
      <c r="I50" s="37"/>
      <c r="J50" s="32"/>
      <c r="K50" s="32"/>
      <c r="L50" s="32"/>
      <c r="M50" s="32"/>
      <c r="N50" s="32"/>
      <c r="O50" s="32"/>
      <c r="P50" s="32"/>
      <c r="Q50" s="32"/>
      <c r="R50" s="32"/>
      <c r="S50" s="32"/>
      <c r="T50" s="32"/>
      <c r="U50" s="32"/>
      <c r="V50" s="32"/>
      <c r="W50" s="32"/>
      <c r="X50" s="32"/>
    </row>
    <row r="51" spans="1:24" x14ac:dyDescent="0.25">
      <c r="A51" s="32"/>
      <c r="B51" s="37" t="s">
        <v>194</v>
      </c>
      <c r="C51" s="37"/>
      <c r="D51" s="32"/>
      <c r="E51" s="37" t="s">
        <v>173</v>
      </c>
      <c r="F51" s="37"/>
      <c r="G51" s="32"/>
      <c r="H51" s="37" t="s">
        <v>129</v>
      </c>
      <c r="I51" s="37"/>
      <c r="J51" s="32"/>
      <c r="K51" s="32"/>
      <c r="L51" s="32"/>
      <c r="M51" s="32"/>
      <c r="N51" s="32"/>
      <c r="O51" s="32"/>
      <c r="P51" s="32"/>
      <c r="Q51" s="32"/>
      <c r="R51" s="32"/>
      <c r="S51" s="32"/>
      <c r="T51" s="32"/>
      <c r="U51" s="32"/>
      <c r="V51" s="32"/>
      <c r="W51" s="32"/>
      <c r="X51" s="32"/>
    </row>
    <row r="52" spans="1:24" x14ac:dyDescent="0.25">
      <c r="A52" s="32"/>
      <c r="B52" s="37" t="s">
        <v>182</v>
      </c>
      <c r="C52" s="37"/>
      <c r="D52" s="32"/>
      <c r="E52" s="37" t="s">
        <v>162</v>
      </c>
      <c r="F52" s="37"/>
      <c r="G52" s="32"/>
      <c r="H52" s="37" t="s">
        <v>130</v>
      </c>
      <c r="I52" s="37"/>
      <c r="J52" s="32"/>
      <c r="K52" s="32"/>
      <c r="L52" s="32"/>
      <c r="M52" s="32"/>
      <c r="N52" s="32"/>
      <c r="O52" s="32"/>
      <c r="P52" s="32"/>
      <c r="Q52" s="32"/>
      <c r="R52" s="32"/>
      <c r="S52" s="32"/>
      <c r="T52" s="32"/>
      <c r="U52" s="32"/>
      <c r="V52" s="32"/>
      <c r="W52" s="32"/>
      <c r="X52" s="32"/>
    </row>
    <row r="53" spans="1:24" x14ac:dyDescent="0.25">
      <c r="A53" s="32"/>
      <c r="B53" s="37" t="s">
        <v>183</v>
      </c>
      <c r="C53" s="37"/>
      <c r="D53" s="32"/>
      <c r="E53" s="37" t="s">
        <v>199</v>
      </c>
      <c r="F53" s="37"/>
      <c r="G53" s="32"/>
      <c r="H53" s="37" t="s">
        <v>131</v>
      </c>
      <c r="I53" s="37"/>
      <c r="J53" s="32"/>
      <c r="K53" s="32"/>
      <c r="L53" s="32"/>
      <c r="M53" s="32"/>
      <c r="N53" s="32"/>
      <c r="O53" s="32"/>
      <c r="P53" s="32"/>
      <c r="Q53" s="32"/>
      <c r="R53" s="32"/>
      <c r="S53" s="32"/>
      <c r="T53" s="32"/>
      <c r="U53" s="32"/>
      <c r="V53" s="32"/>
      <c r="W53" s="32"/>
      <c r="X53" s="32"/>
    </row>
    <row r="54" spans="1:24" x14ac:dyDescent="0.25">
      <c r="A54" s="32"/>
      <c r="B54" s="37" t="s">
        <v>190</v>
      </c>
      <c r="C54" s="37"/>
      <c r="D54" s="32"/>
      <c r="E54" s="37" t="s">
        <v>170</v>
      </c>
      <c r="F54" s="37"/>
      <c r="G54" s="32"/>
      <c r="H54" s="37" t="s">
        <v>132</v>
      </c>
      <c r="I54" s="37"/>
      <c r="J54" s="32"/>
      <c r="K54" s="32"/>
      <c r="L54" s="32"/>
      <c r="M54" s="32"/>
      <c r="N54" s="32"/>
      <c r="O54" s="32"/>
      <c r="P54" s="32"/>
      <c r="Q54" s="32"/>
      <c r="R54" s="32"/>
      <c r="S54" s="32"/>
      <c r="T54" s="32"/>
      <c r="U54" s="32"/>
      <c r="V54" s="32"/>
      <c r="W54" s="32"/>
      <c r="X54" s="32"/>
    </row>
    <row r="55" spans="1:24" x14ac:dyDescent="0.25">
      <c r="A55" s="32"/>
      <c r="B55" s="37" t="s">
        <v>195</v>
      </c>
      <c r="C55" s="37"/>
      <c r="D55" s="32"/>
      <c r="E55" s="37" t="s">
        <v>29</v>
      </c>
      <c r="F55" s="37"/>
      <c r="G55" s="32"/>
      <c r="H55" s="37" t="s">
        <v>133</v>
      </c>
      <c r="I55" s="37"/>
      <c r="J55" s="32"/>
      <c r="K55" s="32"/>
      <c r="L55" s="32"/>
      <c r="M55" s="32"/>
      <c r="N55" s="32"/>
      <c r="O55" s="32"/>
      <c r="P55" s="32"/>
      <c r="Q55" s="32"/>
      <c r="R55" s="32"/>
      <c r="S55" s="32"/>
      <c r="T55" s="32"/>
      <c r="U55" s="32"/>
      <c r="V55" s="32"/>
      <c r="W55" s="32"/>
      <c r="X55" s="32"/>
    </row>
    <row r="56" spans="1:24" x14ac:dyDescent="0.25">
      <c r="A56" s="32"/>
      <c r="B56" s="37" t="s">
        <v>196</v>
      </c>
      <c r="C56" s="37"/>
      <c r="D56" s="32"/>
      <c r="E56" s="37" t="s">
        <v>190</v>
      </c>
      <c r="F56" s="37"/>
      <c r="G56" s="32"/>
      <c r="H56" s="37" t="s">
        <v>135</v>
      </c>
      <c r="I56" s="37"/>
      <c r="J56" s="32"/>
      <c r="K56" s="32"/>
      <c r="L56" s="32"/>
      <c r="M56" s="32"/>
      <c r="N56" s="32"/>
      <c r="O56" s="32"/>
      <c r="P56" s="32"/>
      <c r="Q56" s="32"/>
      <c r="R56" s="32"/>
      <c r="S56" s="32"/>
      <c r="T56" s="32"/>
      <c r="U56" s="32"/>
      <c r="V56" s="32"/>
      <c r="W56" s="32"/>
      <c r="X56" s="32"/>
    </row>
    <row r="57" spans="1:24" x14ac:dyDescent="0.25">
      <c r="A57" s="32"/>
      <c r="B57" s="37" t="s">
        <v>197</v>
      </c>
      <c r="C57" s="37"/>
      <c r="D57" s="32"/>
      <c r="E57" s="37" t="s">
        <v>196</v>
      </c>
      <c r="F57" s="37"/>
      <c r="G57" s="32"/>
      <c r="H57" s="37" t="s">
        <v>134</v>
      </c>
      <c r="I57" s="37"/>
      <c r="J57" s="32"/>
      <c r="K57" s="32"/>
      <c r="L57" s="32"/>
      <c r="M57" s="32"/>
      <c r="N57" s="32"/>
      <c r="O57" s="32"/>
      <c r="P57" s="32"/>
      <c r="Q57" s="32"/>
      <c r="R57" s="32"/>
      <c r="S57" s="32"/>
      <c r="T57" s="32"/>
      <c r="U57" s="32"/>
      <c r="V57" s="32"/>
      <c r="W57" s="32"/>
      <c r="X57" s="32"/>
    </row>
    <row r="58" spans="1:24" x14ac:dyDescent="0.25">
      <c r="A58" s="32"/>
      <c r="B58" s="37" t="s">
        <v>159</v>
      </c>
      <c r="C58" s="37">
        <v>0</v>
      </c>
      <c r="D58" s="32"/>
      <c r="E58" s="37" t="s">
        <v>159</v>
      </c>
      <c r="F58" s="37">
        <v>0</v>
      </c>
      <c r="G58" s="32"/>
      <c r="H58" s="37" t="s">
        <v>159</v>
      </c>
      <c r="I58" s="37">
        <v>0</v>
      </c>
      <c r="J58" s="32"/>
      <c r="K58" s="32"/>
      <c r="L58" s="32"/>
      <c r="M58" s="32"/>
      <c r="N58" s="32"/>
      <c r="O58" s="32"/>
      <c r="P58" s="32"/>
      <c r="Q58" s="32"/>
      <c r="R58" s="32"/>
      <c r="S58" s="32"/>
      <c r="T58" s="32"/>
      <c r="U58" s="32"/>
      <c r="V58" s="32"/>
      <c r="W58" s="32"/>
      <c r="X58" s="32"/>
    </row>
    <row r="59" spans="1:24" x14ac:dyDescent="0.25">
      <c r="A59" s="32"/>
      <c r="B59" s="32"/>
      <c r="C59" s="32"/>
      <c r="D59" s="32"/>
      <c r="E59" s="32"/>
      <c r="F59" s="32"/>
      <c r="G59" s="32"/>
      <c r="H59" s="32"/>
      <c r="I59" s="32"/>
      <c r="J59" s="32"/>
      <c r="K59" s="32"/>
      <c r="L59" s="32"/>
      <c r="M59" s="32"/>
      <c r="N59" s="32"/>
      <c r="O59" s="32"/>
      <c r="P59" s="32"/>
      <c r="Q59" s="32"/>
      <c r="R59" s="32"/>
      <c r="S59" s="32"/>
      <c r="T59" s="32"/>
      <c r="U59" s="32"/>
      <c r="V59" s="32"/>
      <c r="W59" s="32"/>
      <c r="X59" s="32"/>
    </row>
    <row r="60" spans="1:24" x14ac:dyDescent="0.25">
      <c r="A60" s="32"/>
      <c r="B60" s="32"/>
      <c r="C60" s="32"/>
      <c r="D60" s="32"/>
      <c r="E60" s="32"/>
      <c r="F60" s="32"/>
      <c r="G60" s="32"/>
      <c r="H60" s="32"/>
      <c r="I60" s="32"/>
      <c r="J60" s="32"/>
      <c r="K60" s="32"/>
      <c r="L60" s="32"/>
      <c r="M60" s="32"/>
      <c r="N60" s="32"/>
      <c r="O60" s="32"/>
      <c r="P60" s="32"/>
      <c r="Q60" s="32"/>
      <c r="R60" s="32"/>
      <c r="S60" s="32"/>
      <c r="T60" s="32"/>
      <c r="U60" s="32"/>
      <c r="V60" s="32"/>
      <c r="W60" s="32"/>
      <c r="X60" s="32"/>
    </row>
    <row r="61" spans="1:24"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row>
    <row r="62" spans="1:24"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row>
    <row r="63" spans="1:24" x14ac:dyDescent="0.25">
      <c r="A63" s="32"/>
      <c r="B63" s="32"/>
      <c r="C63" s="32"/>
      <c r="D63" s="32"/>
      <c r="E63" s="32"/>
      <c r="F63" s="32"/>
      <c r="G63" s="32"/>
      <c r="H63" s="32"/>
      <c r="I63" s="32"/>
      <c r="J63" s="32"/>
      <c r="K63" s="32"/>
      <c r="L63" s="32"/>
      <c r="M63" s="32"/>
      <c r="N63" s="32"/>
      <c r="O63" s="32"/>
      <c r="P63" s="32"/>
      <c r="Q63" s="32"/>
      <c r="R63" s="32"/>
      <c r="S63" s="32"/>
      <c r="T63" s="32"/>
      <c r="U63" s="32"/>
      <c r="V63" s="32"/>
      <c r="W63" s="32"/>
      <c r="X63" s="32"/>
    </row>
    <row r="64" spans="1:24"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row>
    <row r="65" spans="1:24"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row>
    <row r="66" spans="1:24"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row>
    <row r="67" spans="1:24"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row>
    <row r="68" spans="1:24"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row>
    <row r="69" spans="1:24" x14ac:dyDescent="0.25">
      <c r="A69" s="32"/>
      <c r="B69" s="32"/>
      <c r="C69" s="32"/>
      <c r="D69" s="32"/>
      <c r="E69" s="32"/>
      <c r="F69" s="32"/>
      <c r="G69" s="32"/>
      <c r="H69" s="32"/>
      <c r="I69" s="32"/>
      <c r="J69" s="32"/>
      <c r="K69" s="32"/>
      <c r="L69" s="32"/>
      <c r="M69" s="32"/>
      <c r="N69" s="32"/>
      <c r="O69" s="32"/>
      <c r="P69" s="32"/>
      <c r="Q69" s="32"/>
      <c r="R69" s="32"/>
      <c r="S69" s="32"/>
      <c r="T69" s="32"/>
      <c r="U69" s="32"/>
      <c r="V69" s="32"/>
      <c r="W69" s="32"/>
      <c r="X69" s="32"/>
    </row>
    <row r="70" spans="1:24" x14ac:dyDescent="0.25">
      <c r="A70" s="32"/>
      <c r="B70" s="32"/>
      <c r="C70" s="32"/>
      <c r="D70" s="32"/>
      <c r="E70" s="32"/>
      <c r="F70" s="32"/>
      <c r="G70" s="32"/>
      <c r="H70" s="32"/>
      <c r="I70" s="32"/>
      <c r="J70" s="32"/>
      <c r="K70" s="32"/>
      <c r="L70" s="32"/>
      <c r="M70" s="32"/>
      <c r="N70" s="32"/>
      <c r="O70" s="32"/>
      <c r="P70" s="32"/>
      <c r="Q70" s="32"/>
      <c r="R70" s="32"/>
      <c r="S70" s="32"/>
      <c r="T70" s="32"/>
      <c r="U70" s="32"/>
      <c r="V70" s="32"/>
      <c r="W70" s="32"/>
      <c r="X70" s="32"/>
    </row>
    <row r="71" spans="1:24" x14ac:dyDescent="0.25">
      <c r="A71" s="32"/>
      <c r="B71" s="32"/>
      <c r="C71" s="32"/>
      <c r="D71" s="32"/>
      <c r="E71" s="32"/>
      <c r="F71" s="32"/>
      <c r="G71" s="32"/>
      <c r="H71" s="32"/>
      <c r="I71" s="32"/>
      <c r="J71" s="32"/>
      <c r="K71" s="32"/>
      <c r="L71" s="32"/>
      <c r="M71" s="32"/>
      <c r="N71" s="32"/>
      <c r="O71" s="32"/>
      <c r="P71" s="32"/>
      <c r="Q71" s="32"/>
      <c r="R71" s="32"/>
      <c r="S71" s="32"/>
      <c r="T71" s="32"/>
      <c r="U71" s="32"/>
      <c r="V71" s="32"/>
      <c r="W71" s="32"/>
      <c r="X71" s="32"/>
    </row>
    <row r="72" spans="1:24" x14ac:dyDescent="0.25">
      <c r="A72" s="32"/>
      <c r="B72" s="32"/>
      <c r="C72" s="32"/>
      <c r="D72" s="32"/>
      <c r="E72" s="32"/>
      <c r="F72" s="32"/>
      <c r="G72" s="32"/>
      <c r="H72" s="32"/>
      <c r="I72" s="32"/>
      <c r="J72" s="32"/>
      <c r="K72" s="32"/>
      <c r="L72" s="32"/>
      <c r="M72" s="32"/>
      <c r="N72" s="32"/>
      <c r="O72" s="32"/>
      <c r="P72" s="32"/>
      <c r="Q72" s="32"/>
      <c r="R72" s="32"/>
      <c r="S72" s="32"/>
      <c r="T72" s="32"/>
      <c r="U72" s="32"/>
      <c r="V72" s="32"/>
      <c r="W72" s="32"/>
      <c r="X72" s="32"/>
    </row>
    <row r="73" spans="1:24" x14ac:dyDescent="0.25">
      <c r="A73" s="32"/>
      <c r="B73" s="32"/>
      <c r="C73" s="32"/>
      <c r="D73" s="32"/>
      <c r="E73" s="32"/>
      <c r="F73" s="32"/>
      <c r="G73" s="32"/>
      <c r="H73" s="32"/>
      <c r="I73" s="32"/>
      <c r="J73" s="32"/>
      <c r="K73" s="32"/>
      <c r="L73" s="32"/>
      <c r="M73" s="32"/>
      <c r="N73" s="32"/>
      <c r="O73" s="32"/>
      <c r="P73" s="32"/>
      <c r="Q73" s="32"/>
      <c r="R73" s="32"/>
      <c r="S73" s="32"/>
      <c r="T73" s="32"/>
      <c r="U73" s="32"/>
      <c r="V73" s="32"/>
      <c r="W73" s="32"/>
      <c r="X73" s="32"/>
    </row>
    <row r="74" spans="1:24" x14ac:dyDescent="0.25">
      <c r="A74" s="32"/>
      <c r="B74" s="32"/>
      <c r="C74" s="32"/>
      <c r="D74" s="32"/>
      <c r="E74" s="32"/>
      <c r="F74" s="32"/>
      <c r="G74" s="32"/>
      <c r="H74" s="32"/>
      <c r="I74" s="32"/>
      <c r="J74" s="32"/>
      <c r="K74" s="32"/>
      <c r="L74" s="32"/>
      <c r="M74" s="32"/>
      <c r="N74" s="32"/>
      <c r="O74" s="32"/>
      <c r="P74" s="32"/>
      <c r="Q74" s="32"/>
      <c r="R74" s="32"/>
      <c r="S74" s="32"/>
      <c r="T74" s="32"/>
      <c r="U74" s="32"/>
      <c r="V74" s="32"/>
      <c r="W74" s="32"/>
      <c r="X74" s="32"/>
    </row>
    <row r="75" spans="1:24" x14ac:dyDescent="0.25">
      <c r="A75" s="32"/>
      <c r="B75" s="32"/>
      <c r="C75" s="32"/>
      <c r="D75" s="32"/>
      <c r="E75" s="32"/>
      <c r="F75" s="32"/>
      <c r="G75" s="32"/>
      <c r="H75" s="32"/>
      <c r="I75" s="32"/>
      <c r="J75" s="32"/>
      <c r="K75" s="32"/>
      <c r="L75" s="32"/>
      <c r="M75" s="32"/>
      <c r="N75" s="32"/>
      <c r="O75" s="32"/>
      <c r="P75" s="32"/>
      <c r="Q75" s="32"/>
      <c r="R75" s="32"/>
      <c r="S75" s="32"/>
      <c r="T75" s="32"/>
      <c r="U75" s="32"/>
      <c r="V75" s="32"/>
      <c r="W75" s="32"/>
      <c r="X75" s="32"/>
    </row>
    <row r="76" spans="1:24" x14ac:dyDescent="0.25">
      <c r="A76" s="32"/>
      <c r="B76" s="32"/>
      <c r="C76" s="32"/>
      <c r="D76" s="32"/>
      <c r="E76" s="32"/>
      <c r="F76" s="32"/>
      <c r="G76" s="32"/>
      <c r="H76" s="32"/>
      <c r="I76" s="32"/>
      <c r="J76" s="32"/>
      <c r="K76" s="32"/>
      <c r="L76" s="32"/>
      <c r="M76" s="32"/>
      <c r="N76" s="32"/>
      <c r="O76" s="32"/>
      <c r="P76" s="32"/>
      <c r="Q76" s="32"/>
      <c r="R76" s="32"/>
      <c r="S76" s="32"/>
      <c r="T76" s="32"/>
      <c r="U76" s="32"/>
      <c r="V76" s="32"/>
      <c r="W76" s="32"/>
      <c r="X76" s="32"/>
    </row>
    <row r="77" spans="1:24"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row>
    <row r="78" spans="1:24"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row>
    <row r="79" spans="1:24"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row>
    <row r="80" spans="1:24"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row>
    <row r="81" spans="1:24"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row>
    <row r="82" spans="1:24"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row>
    <row r="83" spans="1:24"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row>
    <row r="84" spans="1:24"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row>
    <row r="85" spans="1:24"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row>
    <row r="86" spans="1:24"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row>
    <row r="87" spans="1:24"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row>
    <row r="88" spans="1:24"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row>
    <row r="89" spans="1:24"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row>
    <row r="90" spans="1:24"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row>
    <row r="91" spans="1:24"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row>
    <row r="92" spans="1:24"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row>
    <row r="93" spans="1:24"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row>
    <row r="94" spans="1:24"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row>
    <row r="95" spans="1:24"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row>
    <row r="96" spans="1:24"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row>
    <row r="97" spans="1:24"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row>
    <row r="98" spans="1:24"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row>
    <row r="99" spans="1:24"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row>
    <row r="100" spans="1:24"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row>
  </sheetData>
  <mergeCells count="9">
    <mergeCell ref="K10:L11"/>
    <mergeCell ref="A1:X7"/>
    <mergeCell ref="H35:I36"/>
    <mergeCell ref="E35:F36"/>
    <mergeCell ref="B35:C36"/>
    <mergeCell ref="B10:C11"/>
    <mergeCell ref="E10:F11"/>
    <mergeCell ref="H10:I11"/>
    <mergeCell ref="L8: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T70"/>
  <sheetViews>
    <sheetView topLeftCell="A37" workbookViewId="0">
      <selection activeCell="D64" sqref="D64"/>
    </sheetView>
  </sheetViews>
  <sheetFormatPr defaultRowHeight="15" x14ac:dyDescent="0.25"/>
  <cols>
    <col min="4" max="4" width="73.28515625" customWidth="1"/>
  </cols>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x14ac:dyDescent="0.25">
      <c r="A8" s="6"/>
      <c r="B8" s="9"/>
      <c r="C8" s="9"/>
      <c r="D8" s="9"/>
      <c r="E8" s="9"/>
      <c r="F8" s="9"/>
      <c r="G8" s="9"/>
      <c r="H8" s="9"/>
      <c r="I8" s="9"/>
      <c r="J8" s="9"/>
      <c r="K8" s="9"/>
      <c r="L8" s="9"/>
      <c r="M8" s="9"/>
      <c r="N8" s="9"/>
      <c r="O8" s="9"/>
      <c r="P8" s="9"/>
      <c r="Q8" s="9"/>
      <c r="R8" s="9"/>
      <c r="S8" s="9"/>
      <c r="T8" s="5"/>
    </row>
    <row r="9" spans="1:20" x14ac:dyDescent="0.25">
      <c r="A9" s="6"/>
      <c r="B9" s="9"/>
      <c r="C9" s="9"/>
      <c r="D9" s="9"/>
      <c r="E9" s="9"/>
      <c r="F9" s="9"/>
      <c r="G9" s="9"/>
      <c r="H9" s="9"/>
      <c r="I9" s="9"/>
      <c r="J9" s="9"/>
      <c r="K9" s="9"/>
      <c r="L9" s="9"/>
      <c r="M9" s="9"/>
      <c r="N9" s="9"/>
      <c r="O9" s="9"/>
      <c r="P9" s="9"/>
      <c r="Q9" s="9"/>
      <c r="R9" s="9"/>
      <c r="S9" s="9"/>
      <c r="T9" s="5"/>
    </row>
    <row r="10" spans="1:20" x14ac:dyDescent="0.25">
      <c r="A10" s="6"/>
      <c r="B10" s="5"/>
      <c r="C10" s="5"/>
      <c r="D10" s="5"/>
      <c r="E10" s="5"/>
      <c r="F10" s="5"/>
      <c r="G10" s="5"/>
      <c r="H10" s="5"/>
      <c r="I10" s="5"/>
      <c r="J10" s="5"/>
      <c r="K10" s="5"/>
      <c r="L10" s="5"/>
      <c r="M10" s="5"/>
      <c r="N10" s="5"/>
      <c r="O10" s="5"/>
      <c r="P10" s="5"/>
      <c r="Q10" s="5"/>
      <c r="R10" s="5"/>
      <c r="S10" s="5"/>
      <c r="T10" s="5"/>
    </row>
    <row r="11" spans="1:20" x14ac:dyDescent="0.25">
      <c r="A11" s="6"/>
      <c r="B11" s="5"/>
      <c r="C11" s="5"/>
      <c r="D11" s="5"/>
      <c r="E11" s="5"/>
      <c r="F11" s="5"/>
      <c r="G11" s="5"/>
      <c r="H11" s="5"/>
      <c r="I11" s="5"/>
      <c r="J11" s="5"/>
      <c r="K11" s="5"/>
      <c r="L11" s="5"/>
      <c r="M11" s="5"/>
      <c r="N11" s="5"/>
      <c r="O11" s="5"/>
      <c r="P11" s="5"/>
      <c r="Q11" s="5"/>
      <c r="R11" s="5"/>
      <c r="S11" s="5"/>
      <c r="T11" s="5"/>
    </row>
    <row r="12" spans="1:20" x14ac:dyDescent="0.25">
      <c r="A12" s="6"/>
      <c r="B12" s="5"/>
      <c r="C12" s="5"/>
      <c r="D12" s="5"/>
      <c r="E12" s="5"/>
      <c r="F12" s="5"/>
      <c r="G12" s="5"/>
      <c r="H12" s="5"/>
      <c r="I12" s="5"/>
      <c r="J12" s="5"/>
      <c r="K12" s="5"/>
      <c r="L12" s="5"/>
      <c r="M12" s="5"/>
      <c r="N12" s="5"/>
      <c r="O12" s="5"/>
      <c r="P12" s="5"/>
      <c r="Q12" s="5"/>
      <c r="R12" s="5"/>
      <c r="S12" s="5"/>
      <c r="T12" s="5"/>
    </row>
    <row r="13" spans="1:20" x14ac:dyDescent="0.25">
      <c r="A13" s="6"/>
      <c r="B13" s="5"/>
      <c r="C13" s="5"/>
      <c r="D13" s="5"/>
      <c r="E13" s="5"/>
      <c r="F13" s="5"/>
      <c r="G13" s="5"/>
      <c r="H13" s="5"/>
      <c r="I13" s="5"/>
      <c r="J13" s="5"/>
      <c r="K13" s="5"/>
      <c r="L13" s="5"/>
      <c r="M13" s="5"/>
      <c r="N13" s="5"/>
      <c r="O13" s="5"/>
      <c r="P13" s="5"/>
      <c r="Q13" s="5"/>
      <c r="R13" s="5"/>
      <c r="S13" s="5"/>
      <c r="T13" s="5"/>
    </row>
    <row r="14" spans="1:20" x14ac:dyDescent="0.25">
      <c r="A14" s="6"/>
      <c r="B14" s="5"/>
      <c r="C14" s="5"/>
      <c r="D14" s="5"/>
      <c r="E14" s="5"/>
      <c r="F14" s="5"/>
      <c r="G14" s="5"/>
      <c r="H14" s="5"/>
      <c r="I14" s="5"/>
      <c r="J14" s="5"/>
      <c r="K14" s="5"/>
      <c r="L14" s="5"/>
      <c r="M14" s="5"/>
      <c r="N14" s="5"/>
      <c r="O14" s="5"/>
      <c r="P14" s="5"/>
      <c r="Q14" s="5"/>
      <c r="R14" s="5"/>
      <c r="S14" s="5"/>
      <c r="T14" s="5"/>
    </row>
    <row r="15" spans="1:20" x14ac:dyDescent="0.25">
      <c r="A15" s="6"/>
      <c r="B15" s="5"/>
      <c r="C15" s="5"/>
      <c r="D15" s="5"/>
      <c r="E15" s="5"/>
      <c r="F15" s="5"/>
      <c r="G15" s="5"/>
      <c r="H15" s="5"/>
      <c r="I15" s="5"/>
      <c r="J15" s="5"/>
      <c r="K15" s="5"/>
      <c r="L15" s="5"/>
      <c r="M15" s="5"/>
      <c r="N15" s="5"/>
      <c r="O15" s="5"/>
      <c r="P15" s="5"/>
      <c r="Q15" s="5"/>
      <c r="R15" s="5"/>
      <c r="S15" s="5"/>
      <c r="T15" s="5"/>
    </row>
    <row r="16" spans="1:20" x14ac:dyDescent="0.25">
      <c r="A16" s="6"/>
      <c r="B16" s="5"/>
      <c r="C16" s="5"/>
      <c r="D16" s="5"/>
      <c r="E16" s="5"/>
      <c r="F16" s="5"/>
      <c r="G16" s="5"/>
      <c r="H16" s="5"/>
      <c r="I16" s="5"/>
      <c r="J16" s="5"/>
      <c r="K16" s="5"/>
      <c r="L16" s="5"/>
      <c r="M16" s="5"/>
      <c r="N16" s="5"/>
      <c r="O16" s="5"/>
      <c r="P16" s="5"/>
      <c r="Q16" s="5"/>
      <c r="R16" s="5"/>
      <c r="S16" s="5"/>
      <c r="T16" s="5"/>
    </row>
    <row r="17" spans="1:20" x14ac:dyDescent="0.25">
      <c r="A17" s="6"/>
      <c r="B17" s="5"/>
      <c r="C17" s="5"/>
      <c r="D17" s="5"/>
      <c r="E17" s="5"/>
      <c r="F17" s="5"/>
      <c r="G17" s="5"/>
      <c r="H17" s="5"/>
      <c r="I17" s="5"/>
      <c r="J17" s="5"/>
      <c r="K17" s="5"/>
      <c r="L17" s="5"/>
      <c r="M17" s="5"/>
      <c r="N17" s="5"/>
      <c r="O17" s="5"/>
      <c r="P17" s="5"/>
      <c r="Q17" s="5"/>
      <c r="R17" s="5"/>
      <c r="S17" s="5"/>
      <c r="T17" s="5"/>
    </row>
    <row r="18" spans="1:20" x14ac:dyDescent="0.25">
      <c r="A18" s="6"/>
      <c r="B18" s="5"/>
      <c r="C18" s="5"/>
      <c r="D18" s="5"/>
      <c r="E18" s="5"/>
      <c r="F18" s="5"/>
      <c r="G18" s="5"/>
      <c r="H18" s="5"/>
      <c r="I18" s="5"/>
      <c r="J18" s="5"/>
      <c r="K18" s="5"/>
      <c r="L18" s="5"/>
      <c r="M18" s="5"/>
      <c r="N18" s="5"/>
      <c r="O18" s="5"/>
      <c r="P18" s="5"/>
      <c r="Q18" s="5"/>
      <c r="R18" s="5"/>
      <c r="S18" s="5"/>
      <c r="T18" s="5"/>
    </row>
    <row r="19" spans="1:20" ht="18" x14ac:dyDescent="0.25">
      <c r="A19" s="6"/>
      <c r="B19" s="5"/>
      <c r="C19" s="5"/>
      <c r="D19" s="5"/>
      <c r="E19" s="5"/>
      <c r="F19" s="5"/>
      <c r="G19" s="5"/>
      <c r="H19" s="8"/>
      <c r="I19" s="5"/>
      <c r="J19" s="5"/>
      <c r="K19" s="5"/>
      <c r="L19" s="5"/>
      <c r="M19" s="5"/>
      <c r="N19" s="5"/>
      <c r="O19" s="5"/>
      <c r="P19" s="5"/>
      <c r="Q19" s="5"/>
      <c r="R19" s="5"/>
      <c r="S19" s="5"/>
      <c r="T19" s="5"/>
    </row>
    <row r="20" spans="1:20" x14ac:dyDescent="0.25">
      <c r="A20" s="6"/>
      <c r="B20" s="5"/>
      <c r="C20" s="5"/>
      <c r="D20" s="5"/>
      <c r="E20" s="5"/>
      <c r="F20" s="5"/>
      <c r="G20" s="5"/>
      <c r="H20" s="5"/>
      <c r="I20" s="5"/>
      <c r="J20" s="5"/>
      <c r="K20" s="5"/>
      <c r="L20" s="5"/>
      <c r="M20" s="5"/>
      <c r="N20" s="5"/>
      <c r="O20" s="5"/>
      <c r="P20" s="5"/>
      <c r="Q20" s="5"/>
      <c r="R20" s="5"/>
      <c r="S20" s="5"/>
      <c r="T20" s="5"/>
    </row>
    <row r="21" spans="1:20" x14ac:dyDescent="0.25">
      <c r="A21" s="6"/>
      <c r="B21" s="5"/>
      <c r="C21" s="5"/>
      <c r="D21" s="5"/>
      <c r="E21" s="5"/>
      <c r="F21" s="5"/>
      <c r="G21" s="5"/>
      <c r="H21" s="5"/>
      <c r="I21" s="5"/>
      <c r="J21" s="5"/>
      <c r="K21" s="5"/>
      <c r="L21" s="5"/>
      <c r="M21" s="5"/>
      <c r="N21" s="5"/>
      <c r="O21" s="5"/>
      <c r="P21" s="5"/>
      <c r="Q21" s="5"/>
      <c r="R21" s="5"/>
      <c r="S21" s="5"/>
      <c r="T21" s="5"/>
    </row>
    <row r="22" spans="1:20" x14ac:dyDescent="0.25">
      <c r="A22" s="6"/>
      <c r="B22" s="5"/>
      <c r="C22" s="5"/>
      <c r="D22" s="5"/>
      <c r="E22" s="5"/>
      <c r="F22" s="5"/>
      <c r="G22" s="5"/>
      <c r="H22" s="5"/>
      <c r="I22" s="5"/>
      <c r="J22" s="5"/>
      <c r="K22" s="5"/>
      <c r="L22" s="5"/>
      <c r="M22" s="5"/>
      <c r="N22" s="5"/>
      <c r="O22" s="5"/>
      <c r="P22" s="5"/>
      <c r="Q22" s="5"/>
      <c r="R22" s="5"/>
      <c r="S22" s="5"/>
      <c r="T22" s="5"/>
    </row>
    <row r="23" spans="1:20" x14ac:dyDescent="0.25">
      <c r="A23" s="6"/>
      <c r="B23" s="5"/>
      <c r="C23" s="5"/>
      <c r="D23" s="5"/>
      <c r="E23" s="5"/>
      <c r="F23" s="5"/>
      <c r="G23" s="5"/>
      <c r="H23" s="5"/>
      <c r="I23" s="5"/>
      <c r="J23" s="5"/>
      <c r="K23" s="5"/>
      <c r="L23" s="5"/>
      <c r="M23" s="5"/>
      <c r="N23" s="5"/>
      <c r="O23" s="5"/>
      <c r="P23" s="5"/>
      <c r="Q23" s="5"/>
      <c r="R23" s="5"/>
      <c r="S23" s="5"/>
      <c r="T23" s="5"/>
    </row>
    <row r="24" spans="1:20" x14ac:dyDescent="0.25">
      <c r="A24" s="6"/>
      <c r="B24" s="5"/>
      <c r="C24" s="5"/>
      <c r="D24" s="5"/>
      <c r="E24" s="5"/>
      <c r="F24" s="5"/>
      <c r="G24" s="5"/>
      <c r="H24" s="5"/>
      <c r="I24" s="5"/>
      <c r="J24" s="5"/>
      <c r="K24" s="5"/>
      <c r="L24" s="5"/>
      <c r="M24" s="5"/>
      <c r="N24" s="5"/>
      <c r="O24" s="5"/>
      <c r="P24" s="5"/>
      <c r="Q24" s="5"/>
      <c r="R24" s="5"/>
      <c r="S24" s="5"/>
      <c r="T24" s="5"/>
    </row>
    <row r="25" spans="1:20" x14ac:dyDescent="0.25">
      <c r="A25" s="6"/>
      <c r="B25" s="5"/>
      <c r="C25" s="5"/>
      <c r="D25" s="5"/>
      <c r="E25" s="5"/>
      <c r="F25" s="5"/>
      <c r="G25" s="5"/>
      <c r="H25" s="5"/>
      <c r="I25" s="5"/>
      <c r="J25" s="5"/>
      <c r="K25" s="5"/>
      <c r="L25" s="5"/>
      <c r="M25" s="5"/>
      <c r="N25" s="5"/>
      <c r="O25" s="5"/>
      <c r="P25" s="5"/>
      <c r="Q25" s="5"/>
      <c r="R25" s="5"/>
      <c r="S25" s="5"/>
      <c r="T25" s="5"/>
    </row>
    <row r="26" spans="1:20" x14ac:dyDescent="0.25">
      <c r="A26" s="6"/>
      <c r="B26" s="5"/>
      <c r="C26" s="5"/>
      <c r="D26" s="5"/>
      <c r="E26" s="5"/>
      <c r="F26" s="5"/>
      <c r="G26" s="5"/>
      <c r="H26" s="5"/>
      <c r="I26" s="5"/>
      <c r="J26" s="5"/>
      <c r="K26" s="5"/>
      <c r="L26" s="5"/>
      <c r="M26" s="5"/>
      <c r="N26" s="5"/>
      <c r="O26" s="5"/>
      <c r="P26" s="5"/>
      <c r="Q26" s="5"/>
      <c r="R26" s="5"/>
      <c r="S26" s="5"/>
      <c r="T26" s="5"/>
    </row>
    <row r="27" spans="1:20" x14ac:dyDescent="0.25">
      <c r="A27" s="6"/>
      <c r="B27" s="5"/>
      <c r="C27" s="5"/>
      <c r="D27" s="5"/>
      <c r="E27" s="5"/>
      <c r="F27" s="5"/>
      <c r="G27" s="5"/>
      <c r="H27" s="5"/>
      <c r="I27" s="5"/>
      <c r="J27" s="5"/>
      <c r="K27" s="5"/>
      <c r="L27" s="5"/>
      <c r="M27" s="5"/>
      <c r="N27" s="5"/>
      <c r="O27" s="5"/>
      <c r="P27" s="5"/>
      <c r="Q27" s="5"/>
      <c r="R27" s="5"/>
      <c r="S27" s="5"/>
      <c r="T27" s="5"/>
    </row>
    <row r="28" spans="1:20" x14ac:dyDescent="0.25">
      <c r="A28" s="6"/>
      <c r="B28" s="5"/>
      <c r="C28" s="5"/>
      <c r="D28" s="5"/>
      <c r="E28" s="5"/>
      <c r="F28" s="5"/>
      <c r="G28" s="5"/>
      <c r="H28" s="5"/>
      <c r="I28" s="5"/>
      <c r="J28" s="5"/>
      <c r="K28" s="5"/>
      <c r="L28" s="5"/>
      <c r="M28" s="5"/>
      <c r="N28" s="5"/>
      <c r="O28" s="5"/>
      <c r="P28" s="5"/>
      <c r="Q28" s="5"/>
      <c r="R28" s="5"/>
      <c r="S28" s="5"/>
      <c r="T28" s="5"/>
    </row>
    <row r="29" spans="1:20" x14ac:dyDescent="0.25">
      <c r="A29" s="6"/>
      <c r="B29" s="5"/>
      <c r="C29" s="5"/>
      <c r="D29" s="5"/>
      <c r="E29" s="5"/>
      <c r="F29" s="5"/>
      <c r="G29" s="5"/>
      <c r="H29" s="5"/>
      <c r="I29" s="5"/>
      <c r="J29" s="5"/>
      <c r="K29" s="5"/>
      <c r="L29" s="5"/>
      <c r="M29" s="5"/>
      <c r="N29" s="5"/>
      <c r="O29" s="5"/>
      <c r="P29" s="5"/>
      <c r="Q29" s="5"/>
      <c r="R29" s="5"/>
      <c r="S29" s="5"/>
      <c r="T29" s="5"/>
    </row>
    <row r="30" spans="1:20" x14ac:dyDescent="0.25">
      <c r="A30" s="6"/>
      <c r="B30" s="5"/>
      <c r="C30" s="5"/>
      <c r="D30" s="5"/>
      <c r="E30" s="5"/>
      <c r="F30" s="5"/>
      <c r="G30" s="5"/>
      <c r="H30" s="5"/>
      <c r="I30" s="5"/>
      <c r="J30" s="5"/>
      <c r="K30" s="5"/>
      <c r="L30" s="5"/>
      <c r="M30" s="5"/>
      <c r="N30" s="5"/>
      <c r="O30" s="5"/>
      <c r="P30" s="5"/>
      <c r="Q30" s="5"/>
      <c r="R30" s="5"/>
      <c r="S30" s="5"/>
      <c r="T30" s="5"/>
    </row>
    <row r="31" spans="1:20" x14ac:dyDescent="0.25">
      <c r="A31" s="6"/>
      <c r="B31" s="5"/>
      <c r="C31" s="5"/>
      <c r="D31" s="5"/>
      <c r="E31" s="5"/>
      <c r="F31" s="5"/>
      <c r="G31" s="5"/>
      <c r="H31" s="5"/>
      <c r="I31" s="5"/>
      <c r="J31" s="5"/>
      <c r="K31" s="5"/>
      <c r="L31" s="5"/>
      <c r="M31" s="5"/>
      <c r="N31" s="5"/>
      <c r="O31" s="5"/>
      <c r="P31" s="5"/>
      <c r="Q31" s="5"/>
      <c r="R31" s="5"/>
      <c r="S31" s="5"/>
      <c r="T31" s="5"/>
    </row>
    <row r="32" spans="1:20" x14ac:dyDescent="0.25">
      <c r="A32" s="6"/>
      <c r="B32" s="5"/>
      <c r="C32" s="5"/>
      <c r="D32" s="5"/>
      <c r="E32" s="5"/>
      <c r="F32" s="5"/>
      <c r="G32" s="5"/>
      <c r="H32" s="5"/>
      <c r="I32" s="5"/>
      <c r="J32" s="5"/>
      <c r="K32" s="5"/>
      <c r="L32" s="5"/>
      <c r="M32" s="5"/>
      <c r="N32" s="5"/>
      <c r="O32" s="5"/>
      <c r="P32" s="5"/>
      <c r="Q32" s="5"/>
      <c r="R32" s="5"/>
      <c r="S32" s="5"/>
      <c r="T32" s="5"/>
    </row>
    <row r="33" spans="1:20" x14ac:dyDescent="0.25">
      <c r="A33" s="6"/>
      <c r="B33" s="5"/>
      <c r="C33" s="5"/>
      <c r="D33" s="5"/>
      <c r="E33" s="5"/>
      <c r="F33" s="5"/>
      <c r="G33" s="5"/>
      <c r="H33" s="5"/>
      <c r="I33" s="5"/>
      <c r="J33" s="5"/>
      <c r="K33" s="5"/>
      <c r="L33" s="5"/>
      <c r="M33" s="5"/>
      <c r="N33" s="5"/>
      <c r="O33" s="5"/>
      <c r="P33" s="5"/>
      <c r="Q33" s="5"/>
      <c r="R33" s="5"/>
      <c r="S33" s="5"/>
      <c r="T33" s="5"/>
    </row>
    <row r="34" spans="1:20" x14ac:dyDescent="0.25">
      <c r="A34" s="6"/>
      <c r="B34" s="5"/>
      <c r="C34" s="5"/>
      <c r="D34" s="5"/>
      <c r="E34" s="5"/>
      <c r="F34" s="5"/>
      <c r="G34" s="5"/>
      <c r="H34" s="5"/>
      <c r="I34" s="5"/>
      <c r="J34" s="5"/>
      <c r="K34" s="5"/>
      <c r="L34" s="5"/>
      <c r="M34" s="5"/>
      <c r="N34" s="5"/>
      <c r="O34" s="5"/>
      <c r="P34" s="5"/>
      <c r="Q34" s="5"/>
      <c r="R34" s="5"/>
      <c r="S34" s="5"/>
      <c r="T34" s="5"/>
    </row>
    <row r="35" spans="1:20" x14ac:dyDescent="0.25">
      <c r="A35" s="6"/>
      <c r="B35" s="5"/>
      <c r="C35" s="5"/>
      <c r="D35" s="5"/>
      <c r="E35" s="5"/>
      <c r="F35" s="5"/>
      <c r="G35" s="5"/>
      <c r="H35" s="5"/>
      <c r="I35" s="5"/>
      <c r="J35" s="5"/>
      <c r="K35" s="5"/>
      <c r="L35" s="5"/>
      <c r="M35" s="5"/>
      <c r="N35" s="5"/>
      <c r="O35" s="5"/>
      <c r="P35" s="5"/>
      <c r="Q35" s="5"/>
      <c r="R35" s="5"/>
      <c r="S35" s="5"/>
      <c r="T35" s="5"/>
    </row>
    <row r="36" spans="1:20" x14ac:dyDescent="0.25">
      <c r="A36" s="6"/>
      <c r="B36" s="5"/>
      <c r="C36" s="5"/>
      <c r="D36" s="5"/>
      <c r="E36" s="5"/>
      <c r="F36" s="5"/>
      <c r="G36" s="5"/>
      <c r="H36" s="5"/>
      <c r="I36" s="5"/>
      <c r="J36" s="5"/>
      <c r="K36" s="5"/>
      <c r="L36" s="5"/>
      <c r="M36" s="5"/>
      <c r="N36" s="5"/>
      <c r="O36" s="5"/>
      <c r="P36" s="5"/>
      <c r="Q36" s="5"/>
      <c r="R36" s="5"/>
      <c r="S36" s="5"/>
      <c r="T36" s="5"/>
    </row>
    <row r="37" spans="1:20" x14ac:dyDescent="0.25">
      <c r="A37" s="6"/>
      <c r="B37" s="5"/>
      <c r="C37" s="5"/>
      <c r="D37" s="5"/>
      <c r="E37" s="5"/>
      <c r="F37" s="5"/>
      <c r="G37" s="5"/>
      <c r="H37" s="5"/>
      <c r="I37" s="5"/>
      <c r="J37" s="5"/>
      <c r="K37" s="5"/>
      <c r="L37" s="5"/>
      <c r="M37" s="5"/>
      <c r="N37" s="5"/>
      <c r="O37" s="5"/>
      <c r="P37" s="5"/>
      <c r="Q37" s="5"/>
      <c r="R37" s="5"/>
      <c r="S37" s="5"/>
      <c r="T37" s="5"/>
    </row>
    <row r="38" spans="1:20" x14ac:dyDescent="0.25">
      <c r="A38" s="6"/>
      <c r="B38" s="5"/>
      <c r="C38" s="5"/>
      <c r="D38" s="5"/>
      <c r="E38" s="5"/>
      <c r="F38" s="5"/>
      <c r="G38" s="5"/>
      <c r="H38" s="5"/>
      <c r="I38" s="5"/>
      <c r="J38" s="5"/>
      <c r="K38" s="5"/>
      <c r="L38" s="5"/>
      <c r="M38" s="5"/>
      <c r="N38" s="5"/>
      <c r="O38" s="5"/>
      <c r="P38" s="5"/>
      <c r="Q38" s="5"/>
      <c r="R38" s="5"/>
      <c r="S38" s="5"/>
      <c r="T38" s="5"/>
    </row>
    <row r="39" spans="1:20" x14ac:dyDescent="0.25">
      <c r="A39" s="6"/>
      <c r="B39" s="5"/>
      <c r="C39" s="5"/>
      <c r="D39" s="5"/>
      <c r="E39" s="5"/>
      <c r="F39" s="5"/>
      <c r="G39" s="5"/>
      <c r="H39" s="5"/>
      <c r="I39" s="5"/>
      <c r="J39" s="5"/>
      <c r="K39" s="5"/>
      <c r="L39" s="5"/>
      <c r="M39" s="5"/>
      <c r="N39" s="5"/>
      <c r="O39" s="5"/>
      <c r="P39" s="5"/>
      <c r="Q39" s="5"/>
      <c r="R39" s="5"/>
      <c r="S39" s="5"/>
      <c r="T39" s="5"/>
    </row>
    <row r="40" spans="1:20" x14ac:dyDescent="0.25">
      <c r="A40" s="6"/>
      <c r="B40" s="5"/>
      <c r="C40" s="5"/>
      <c r="D40" s="5"/>
      <c r="E40" s="5"/>
      <c r="F40" s="5"/>
      <c r="G40" s="5"/>
      <c r="H40" s="5"/>
      <c r="I40" s="5"/>
      <c r="J40" s="5"/>
      <c r="K40" s="5"/>
      <c r="L40" s="5"/>
      <c r="M40" s="5"/>
      <c r="N40" s="5"/>
      <c r="O40" s="5"/>
      <c r="P40" s="5"/>
      <c r="Q40" s="5"/>
      <c r="R40" s="5"/>
      <c r="S40" s="5"/>
      <c r="T40" s="5"/>
    </row>
    <row r="41" spans="1:20" x14ac:dyDescent="0.25">
      <c r="A41" s="6"/>
      <c r="B41" s="5"/>
      <c r="C41" s="5"/>
      <c r="D41" s="5"/>
      <c r="E41" s="5"/>
      <c r="F41" s="5"/>
      <c r="G41" s="5"/>
      <c r="H41" s="5"/>
      <c r="I41" s="5"/>
      <c r="J41" s="5"/>
      <c r="K41" s="5"/>
      <c r="L41" s="5"/>
      <c r="M41" s="5"/>
      <c r="N41" s="5"/>
      <c r="O41" s="5"/>
      <c r="P41" s="5"/>
      <c r="Q41" s="5"/>
      <c r="R41" s="5"/>
      <c r="S41" s="5"/>
      <c r="T41" s="5"/>
    </row>
    <row r="42" spans="1:20" x14ac:dyDescent="0.25">
      <c r="A42" s="6"/>
      <c r="B42" s="5"/>
      <c r="C42" s="5"/>
      <c r="D42" s="5"/>
      <c r="E42" s="5"/>
      <c r="F42" s="5"/>
      <c r="G42" s="5"/>
      <c r="H42" s="5"/>
      <c r="I42" s="5"/>
      <c r="J42" s="5"/>
      <c r="K42" s="5"/>
      <c r="L42" s="5"/>
      <c r="M42" s="5"/>
      <c r="N42" s="5"/>
      <c r="O42" s="5"/>
      <c r="P42" s="5"/>
      <c r="Q42" s="5"/>
      <c r="R42" s="5"/>
      <c r="S42" s="5"/>
      <c r="T42" s="5"/>
    </row>
    <row r="43" spans="1:20" x14ac:dyDescent="0.25">
      <c r="A43" s="6"/>
      <c r="B43" s="5"/>
      <c r="C43" s="5"/>
      <c r="D43" s="5"/>
      <c r="E43" s="5"/>
      <c r="F43" s="5"/>
      <c r="G43" s="5"/>
      <c r="H43" s="5"/>
      <c r="I43" s="5"/>
      <c r="J43" s="5"/>
      <c r="K43" s="5"/>
      <c r="L43" s="5"/>
      <c r="M43" s="5"/>
      <c r="N43" s="5"/>
      <c r="O43" s="5"/>
      <c r="P43" s="5"/>
      <c r="Q43" s="5"/>
      <c r="R43" s="5"/>
      <c r="S43" s="5"/>
      <c r="T43" s="5"/>
    </row>
    <row r="44" spans="1:20" x14ac:dyDescent="0.25">
      <c r="A44" s="6"/>
      <c r="B44" s="5"/>
      <c r="C44" s="5"/>
      <c r="D44" s="5"/>
      <c r="E44" s="5"/>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x14ac:dyDescent="0.25">
      <c r="A46" s="6"/>
      <c r="B46" s="5"/>
      <c r="C46" s="5"/>
      <c r="D46" s="5"/>
      <c r="E46" s="5"/>
      <c r="F46" s="5"/>
      <c r="G46" s="5"/>
      <c r="H46" s="5"/>
      <c r="I46" s="5"/>
      <c r="J46" s="5"/>
      <c r="K46" s="5"/>
      <c r="L46" s="5"/>
      <c r="M46" s="5"/>
      <c r="N46" s="5"/>
      <c r="O46" s="5"/>
      <c r="P46" s="5"/>
      <c r="Q46" s="5"/>
      <c r="R46" s="5"/>
      <c r="S46" s="5"/>
      <c r="T46" s="5"/>
    </row>
    <row r="47" spans="1:20" x14ac:dyDescent="0.25">
      <c r="A47" s="6"/>
      <c r="B47" s="5"/>
      <c r="C47" s="5"/>
      <c r="D47" s="5"/>
      <c r="E47" s="5"/>
      <c r="F47" s="5"/>
      <c r="G47" s="5"/>
      <c r="H47" s="5"/>
      <c r="I47" s="5"/>
      <c r="J47" s="5"/>
      <c r="K47" s="5"/>
      <c r="L47" s="5"/>
      <c r="M47" s="5"/>
      <c r="N47" s="5"/>
      <c r="O47" s="5"/>
      <c r="P47" s="5"/>
      <c r="Q47" s="5"/>
      <c r="R47" s="5"/>
      <c r="S47" s="5"/>
      <c r="T47" s="5"/>
    </row>
    <row r="48" spans="1:20" x14ac:dyDescent="0.25">
      <c r="A48" s="6"/>
      <c r="B48" s="5"/>
      <c r="C48" s="5"/>
      <c r="D48" s="5"/>
      <c r="E48" s="5"/>
      <c r="F48" s="5"/>
      <c r="G48" s="5"/>
      <c r="H48" s="5"/>
      <c r="I48" s="5"/>
      <c r="J48" s="5"/>
      <c r="K48" s="5"/>
      <c r="L48" s="5"/>
      <c r="M48" s="5"/>
      <c r="N48" s="5"/>
      <c r="O48" s="5"/>
      <c r="P48" s="5"/>
      <c r="Q48" s="5"/>
      <c r="R48" s="5"/>
      <c r="S48" s="5"/>
      <c r="T48" s="5"/>
    </row>
    <row r="49" spans="1:20" x14ac:dyDescent="0.25">
      <c r="A49" s="6"/>
      <c r="B49" s="5"/>
      <c r="C49" s="5"/>
      <c r="D49" s="5"/>
      <c r="E49" s="5"/>
      <c r="F49" s="5"/>
      <c r="G49" s="5"/>
      <c r="H49" s="5"/>
      <c r="I49" s="5"/>
      <c r="J49" s="5"/>
      <c r="K49" s="5"/>
      <c r="L49" s="5"/>
      <c r="M49" s="5"/>
      <c r="N49" s="5"/>
      <c r="O49" s="5"/>
      <c r="P49" s="5"/>
      <c r="Q49" s="5"/>
      <c r="R49" s="5"/>
      <c r="S49" s="5"/>
      <c r="T49" s="5"/>
    </row>
    <row r="50" spans="1:20" x14ac:dyDescent="0.25">
      <c r="A50" s="6"/>
      <c r="B50" s="5"/>
      <c r="C50" s="5"/>
      <c r="D50" s="5"/>
      <c r="E50" s="5"/>
      <c r="F50" s="5"/>
      <c r="G50" s="5"/>
      <c r="H50" s="5"/>
      <c r="I50" s="5"/>
      <c r="J50" s="5"/>
      <c r="K50" s="5"/>
      <c r="L50" s="5"/>
      <c r="M50" s="5"/>
      <c r="N50" s="5"/>
      <c r="O50" s="5"/>
      <c r="P50" s="5"/>
      <c r="Q50" s="5"/>
      <c r="R50" s="5"/>
      <c r="S50" s="5"/>
      <c r="T50" s="5"/>
    </row>
    <row r="51" spans="1:20" x14ac:dyDescent="0.25">
      <c r="A51" s="6"/>
      <c r="B51" s="5"/>
      <c r="C51" s="5"/>
      <c r="D51" s="5"/>
      <c r="E51" s="5"/>
      <c r="F51" s="5"/>
      <c r="G51" s="5"/>
      <c r="H51" s="5"/>
      <c r="I51" s="5"/>
      <c r="J51" s="5"/>
      <c r="K51" s="5"/>
      <c r="L51" s="5"/>
      <c r="M51" s="5"/>
      <c r="N51" s="5"/>
      <c r="O51" s="5"/>
      <c r="P51" s="5"/>
      <c r="Q51" s="5"/>
      <c r="R51" s="5"/>
      <c r="S51" s="5"/>
      <c r="T51" s="5"/>
    </row>
    <row r="52" spans="1:20" x14ac:dyDescent="0.25">
      <c r="A52" s="6"/>
      <c r="B52" s="5"/>
      <c r="C52" s="5"/>
      <c r="D52" s="5"/>
      <c r="E52" s="5"/>
      <c r="F52" s="5"/>
      <c r="G52" s="5"/>
      <c r="H52" s="5"/>
      <c r="I52" s="5"/>
      <c r="J52" s="5"/>
      <c r="K52" s="5"/>
      <c r="L52" s="5"/>
      <c r="M52" s="5"/>
      <c r="N52" s="5"/>
      <c r="O52" s="5"/>
      <c r="P52" s="5"/>
      <c r="Q52" s="5"/>
      <c r="R52" s="5"/>
      <c r="S52" s="5"/>
      <c r="T52" s="5"/>
    </row>
    <row r="53" spans="1:20" x14ac:dyDescent="0.25">
      <c r="A53" s="6"/>
      <c r="B53" s="5"/>
      <c r="C53" s="5"/>
      <c r="D53" s="5"/>
      <c r="E53" s="5"/>
      <c r="F53" s="5"/>
      <c r="G53" s="5"/>
      <c r="H53" s="5"/>
      <c r="I53" s="5"/>
      <c r="J53" s="5"/>
      <c r="K53" s="5"/>
      <c r="L53" s="5"/>
      <c r="M53" s="5"/>
      <c r="N53" s="5"/>
      <c r="O53" s="5"/>
      <c r="P53" s="5"/>
      <c r="Q53" s="5"/>
      <c r="R53" s="5"/>
      <c r="S53" s="5"/>
      <c r="T53" s="5"/>
    </row>
    <row r="54" spans="1:20" x14ac:dyDescent="0.25">
      <c r="A54" s="6"/>
      <c r="B54" s="5"/>
      <c r="C54" s="5"/>
      <c r="D54" s="5"/>
      <c r="E54" s="5"/>
      <c r="F54" s="5"/>
      <c r="G54" s="5"/>
      <c r="H54" s="5"/>
      <c r="I54" s="5"/>
      <c r="J54" s="5"/>
      <c r="K54" s="5"/>
      <c r="L54" s="5"/>
      <c r="M54" s="5"/>
      <c r="N54" s="5"/>
      <c r="O54" s="5"/>
      <c r="P54" s="5"/>
      <c r="Q54" s="5"/>
      <c r="R54" s="5"/>
      <c r="S54" s="5"/>
      <c r="T54" s="5"/>
    </row>
    <row r="55" spans="1:20" x14ac:dyDescent="0.25">
      <c r="A55" s="6"/>
      <c r="B55" s="5"/>
      <c r="C55" s="5"/>
      <c r="D55" s="5"/>
      <c r="E55" s="5"/>
      <c r="F55" s="5"/>
      <c r="G55" s="5"/>
      <c r="H55" s="5"/>
      <c r="I55" s="5"/>
      <c r="J55" s="5"/>
      <c r="K55" s="5"/>
      <c r="L55" s="5"/>
      <c r="M55" s="5"/>
      <c r="N55" s="5"/>
      <c r="O55" s="5"/>
      <c r="P55" s="5"/>
      <c r="Q55" s="5"/>
      <c r="R55" s="5"/>
      <c r="S55" s="5"/>
      <c r="T55" s="5"/>
    </row>
    <row r="56" spans="1:20" x14ac:dyDescent="0.25">
      <c r="A56" s="6"/>
      <c r="B56" s="5"/>
      <c r="C56" s="5"/>
      <c r="D56" s="5"/>
      <c r="E56" s="5"/>
      <c r="F56" s="5"/>
      <c r="G56" s="5"/>
      <c r="H56" s="5"/>
      <c r="I56" s="5"/>
      <c r="J56" s="5"/>
      <c r="K56" s="5"/>
      <c r="L56" s="5"/>
      <c r="M56" s="5"/>
      <c r="N56" s="5"/>
      <c r="O56" s="5"/>
      <c r="P56" s="5"/>
      <c r="Q56" s="5"/>
      <c r="R56" s="5"/>
      <c r="S56" s="5"/>
      <c r="T56" s="5"/>
    </row>
    <row r="57" spans="1:20" x14ac:dyDescent="0.25">
      <c r="A57" s="6"/>
      <c r="B57" s="5"/>
      <c r="C57" s="5"/>
      <c r="D57" s="5"/>
      <c r="E57" s="5"/>
      <c r="F57" s="5"/>
      <c r="G57" s="5"/>
      <c r="H57" s="5"/>
      <c r="I57" s="5"/>
      <c r="J57" s="5"/>
      <c r="K57" s="5"/>
      <c r="L57" s="5"/>
      <c r="M57" s="5"/>
      <c r="N57" s="5"/>
      <c r="O57" s="5"/>
      <c r="P57" s="5"/>
      <c r="Q57" s="5"/>
      <c r="R57" s="5"/>
      <c r="S57" s="5"/>
      <c r="T57" s="5"/>
    </row>
    <row r="58" spans="1:20" x14ac:dyDescent="0.25">
      <c r="A58" s="6"/>
      <c r="B58" s="5"/>
      <c r="C58" s="5"/>
      <c r="D58" s="5"/>
      <c r="E58" s="5"/>
      <c r="F58" s="5"/>
      <c r="G58" s="5"/>
      <c r="H58" s="5"/>
      <c r="I58" s="5"/>
      <c r="J58" s="5"/>
      <c r="K58" s="5"/>
      <c r="L58" s="5"/>
      <c r="M58" s="5"/>
      <c r="N58" s="5"/>
      <c r="O58" s="5"/>
      <c r="P58" s="5"/>
      <c r="Q58" s="5"/>
      <c r="R58" s="5"/>
      <c r="S58" s="5"/>
      <c r="T58" s="5"/>
    </row>
    <row r="59" spans="1:20" x14ac:dyDescent="0.25">
      <c r="A59" s="6"/>
      <c r="B59" s="5"/>
      <c r="C59" s="5"/>
      <c r="D59" s="5"/>
      <c r="E59" s="5"/>
      <c r="F59" s="5"/>
      <c r="G59" s="5"/>
      <c r="H59" s="5"/>
      <c r="I59" s="5"/>
      <c r="J59" s="5"/>
      <c r="K59" s="5"/>
      <c r="L59" s="5"/>
      <c r="M59" s="5"/>
      <c r="N59" s="5"/>
      <c r="O59" s="5"/>
      <c r="P59" s="5"/>
      <c r="Q59" s="5"/>
      <c r="R59" s="5"/>
      <c r="S59" s="5"/>
      <c r="T59" s="5"/>
    </row>
    <row r="60" spans="1:20" x14ac:dyDescent="0.25">
      <c r="A60" s="6"/>
      <c r="B60" s="5"/>
      <c r="C60" s="5"/>
      <c r="D60" s="5"/>
      <c r="E60" s="5"/>
      <c r="F60" s="5"/>
      <c r="G60" s="5"/>
      <c r="H60" s="5"/>
      <c r="I60" s="5"/>
      <c r="J60" s="5"/>
      <c r="K60" s="5"/>
      <c r="L60" s="5"/>
      <c r="M60" s="5"/>
      <c r="N60" s="5"/>
      <c r="O60" s="5"/>
      <c r="P60" s="5"/>
      <c r="Q60" s="5"/>
      <c r="R60" s="5"/>
      <c r="S60" s="5"/>
      <c r="T60" s="5"/>
    </row>
    <row r="61" spans="1:20" x14ac:dyDescent="0.25">
      <c r="A61" s="6"/>
      <c r="B61" s="5"/>
      <c r="C61" s="5"/>
      <c r="D61" s="5"/>
      <c r="E61" s="5"/>
      <c r="F61" s="5"/>
      <c r="G61" s="5"/>
      <c r="H61" s="5"/>
      <c r="I61" s="5"/>
      <c r="J61" s="5"/>
      <c r="K61" s="5"/>
      <c r="L61" s="5"/>
      <c r="M61" s="5"/>
      <c r="N61" s="5"/>
      <c r="O61" s="5"/>
      <c r="P61" s="5"/>
      <c r="Q61" s="5"/>
      <c r="R61" s="5"/>
      <c r="S61" s="5"/>
      <c r="T61" s="5"/>
    </row>
    <row r="62" spans="1:20" x14ac:dyDescent="0.25">
      <c r="A62" s="6"/>
      <c r="B62" s="5"/>
      <c r="C62" s="5"/>
      <c r="D62" s="5"/>
      <c r="E62" s="5"/>
      <c r="F62" s="5"/>
      <c r="G62" s="5"/>
      <c r="H62" s="5"/>
      <c r="I62" s="5"/>
      <c r="J62" s="5"/>
      <c r="K62" s="5"/>
      <c r="L62" s="5"/>
      <c r="M62" s="5"/>
      <c r="N62" s="5"/>
      <c r="O62" s="5"/>
      <c r="P62" s="5"/>
      <c r="Q62" s="5"/>
      <c r="R62" s="5"/>
      <c r="S62" s="5"/>
      <c r="T62" s="5"/>
    </row>
    <row r="63" spans="1:20" ht="15.75" thickBot="1" x14ac:dyDescent="0.3">
      <c r="A63" s="6"/>
      <c r="B63" s="5"/>
      <c r="C63" s="5"/>
      <c r="D63" s="5"/>
      <c r="E63" s="5"/>
      <c r="F63" s="5"/>
      <c r="G63" s="5"/>
      <c r="H63" s="5"/>
      <c r="I63" s="5"/>
      <c r="J63" s="5"/>
      <c r="K63" s="5"/>
      <c r="L63" s="5"/>
      <c r="M63" s="5"/>
      <c r="N63" s="5"/>
      <c r="O63" s="5"/>
      <c r="P63" s="5"/>
      <c r="Q63" s="5"/>
      <c r="R63" s="5"/>
      <c r="S63" s="5"/>
      <c r="T63" s="5"/>
    </row>
    <row r="64" spans="1:20" ht="75" customHeight="1" thickBot="1" x14ac:dyDescent="0.3">
      <c r="A64" s="6"/>
      <c r="B64" s="5"/>
      <c r="C64" s="5"/>
      <c r="D64" s="60" t="e">
        <f>'W4 Monday'!P84+'W4 Tuesday'!P84+'W4 Wednesday'!P84+'W4 Thursday'!P84+'W4 Friday'!P84+'W4 Saturday'!P84+'W4 Sunday'!P84</f>
        <v>#N/A</v>
      </c>
      <c r="E64" s="59"/>
      <c r="F64" s="59"/>
      <c r="G64" s="59"/>
      <c r="H64" s="59"/>
      <c r="I64" s="59"/>
      <c r="J64" s="59"/>
      <c r="K64" s="59"/>
      <c r="L64" s="5"/>
      <c r="M64" s="5"/>
      <c r="N64" s="5"/>
      <c r="O64" s="5"/>
      <c r="P64" s="5"/>
      <c r="Q64" s="5"/>
      <c r="R64" s="5"/>
      <c r="S64" s="5"/>
      <c r="T64" s="5"/>
    </row>
    <row r="65" spans="1:20" ht="15" customHeight="1" x14ac:dyDescent="0.25">
      <c r="A65" s="6"/>
      <c r="B65" s="5"/>
      <c r="C65" s="5"/>
      <c r="D65" s="59"/>
      <c r="E65" s="59"/>
      <c r="F65" s="59"/>
      <c r="G65" s="59"/>
      <c r="H65" s="59"/>
      <c r="I65" s="59"/>
      <c r="J65" s="59"/>
      <c r="K65" s="59"/>
      <c r="L65" s="5"/>
      <c r="M65" s="5"/>
      <c r="N65" s="5"/>
      <c r="O65" s="5"/>
      <c r="P65" s="5"/>
      <c r="Q65" s="5"/>
      <c r="R65" s="5"/>
      <c r="S65" s="5"/>
      <c r="T65" s="5"/>
    </row>
    <row r="66" spans="1:20" ht="15" customHeight="1" x14ac:dyDescent="0.25">
      <c r="A66" s="6"/>
      <c r="B66" s="5"/>
      <c r="C66" s="5"/>
      <c r="D66" s="59"/>
      <c r="E66" s="59"/>
      <c r="F66" s="59"/>
      <c r="G66" s="59"/>
      <c r="H66" s="59"/>
      <c r="I66" s="59"/>
      <c r="J66" s="59"/>
      <c r="K66" s="59"/>
      <c r="L66" s="5"/>
      <c r="M66" s="5"/>
      <c r="N66" s="5"/>
      <c r="O66" s="5"/>
      <c r="P66" s="5"/>
      <c r="Q66" s="5"/>
      <c r="R66" s="5"/>
      <c r="S66" s="5"/>
      <c r="T66" s="5"/>
    </row>
    <row r="67" spans="1:20" ht="15" customHeight="1" x14ac:dyDescent="0.25">
      <c r="A67" s="6"/>
      <c r="B67" s="5"/>
      <c r="C67" s="5"/>
      <c r="D67" s="59"/>
      <c r="E67" s="59"/>
      <c r="F67" s="59"/>
      <c r="G67" s="59"/>
      <c r="H67" s="59"/>
      <c r="I67" s="59"/>
      <c r="J67" s="59"/>
      <c r="K67" s="59"/>
      <c r="L67" s="5"/>
      <c r="M67" s="5"/>
      <c r="N67" s="5"/>
      <c r="O67" s="5"/>
      <c r="P67" s="5"/>
      <c r="Q67" s="5"/>
      <c r="R67" s="5"/>
      <c r="S67" s="5"/>
      <c r="T67" s="5"/>
    </row>
    <row r="68" spans="1:20" ht="15.75" customHeight="1" x14ac:dyDescent="0.25">
      <c r="A68" s="6"/>
      <c r="B68" s="5"/>
      <c r="C68" s="5"/>
      <c r="D68" s="59"/>
      <c r="E68" s="59"/>
      <c r="F68" s="59"/>
      <c r="G68" s="59"/>
      <c r="H68" s="59"/>
      <c r="I68" s="59"/>
      <c r="J68" s="59"/>
      <c r="K68" s="59"/>
      <c r="L68" s="5"/>
      <c r="M68" s="5"/>
      <c r="N68" s="5"/>
      <c r="O68" s="5"/>
      <c r="P68" s="5"/>
      <c r="Q68" s="5"/>
      <c r="R68" s="5"/>
      <c r="S68" s="5"/>
      <c r="T68" s="5"/>
    </row>
    <row r="69" spans="1:20" x14ac:dyDescent="0.25">
      <c r="A69" s="6"/>
      <c r="B69" s="5"/>
      <c r="C69" s="5"/>
      <c r="D69" s="5"/>
      <c r="E69" s="5"/>
      <c r="F69" s="5"/>
      <c r="G69" s="5"/>
      <c r="H69" s="5"/>
      <c r="I69" s="5"/>
      <c r="J69" s="5"/>
      <c r="K69" s="5"/>
      <c r="L69" s="5"/>
      <c r="M69" s="5"/>
      <c r="N69" s="5"/>
      <c r="O69" s="5"/>
      <c r="P69" s="5"/>
      <c r="Q69" s="5"/>
      <c r="R69" s="5"/>
      <c r="S69" s="5"/>
      <c r="T69" s="5"/>
    </row>
    <row r="70" spans="1:20" x14ac:dyDescent="0.25">
      <c r="A70" s="6"/>
      <c r="B70" s="6"/>
      <c r="C70" s="6"/>
      <c r="D70" s="6"/>
      <c r="E70" s="6"/>
      <c r="F70" s="6"/>
      <c r="G70" s="6"/>
      <c r="H70" s="6"/>
      <c r="I70" s="6"/>
      <c r="J70" s="6"/>
      <c r="K70" s="6"/>
      <c r="L70" s="6"/>
      <c r="M70" s="6"/>
      <c r="N70" s="6"/>
      <c r="O70" s="6"/>
      <c r="P70" s="6"/>
      <c r="Q70" s="6"/>
      <c r="R70" s="6"/>
      <c r="S70" s="6"/>
      <c r="T70" s="6"/>
    </row>
  </sheetData>
  <mergeCells count="2">
    <mergeCell ref="B2:T4"/>
    <mergeCell ref="B5:T5"/>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100"/>
  <sheetViews>
    <sheetView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57</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00"/>
  <sheetViews>
    <sheetView topLeftCell="A57" workbookViewId="0">
      <selection activeCell="P79" sqref="P79:S82"/>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58</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T100"/>
  <sheetViews>
    <sheetView topLeftCell="A51"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59</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T100"/>
  <sheetViews>
    <sheetView topLeftCell="A51"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60</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100"/>
  <sheetViews>
    <sheetView topLeftCell="A49"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100"/>
  <sheetViews>
    <sheetView topLeftCell="A51"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62</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100"/>
  <sheetViews>
    <sheetView topLeftCell="A48"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63</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T70"/>
  <sheetViews>
    <sheetView workbookViewId="0">
      <selection activeCell="D64" sqref="D64"/>
    </sheetView>
  </sheetViews>
  <sheetFormatPr defaultRowHeight="15" x14ac:dyDescent="0.25"/>
  <cols>
    <col min="4" max="4" width="73.28515625" customWidth="1"/>
  </cols>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x14ac:dyDescent="0.25">
      <c r="A8" s="6"/>
      <c r="B8" s="9"/>
      <c r="C8" s="9"/>
      <c r="D8" s="9"/>
      <c r="E8" s="9"/>
      <c r="F8" s="9"/>
      <c r="G8" s="9"/>
      <c r="H8" s="9"/>
      <c r="I8" s="9"/>
      <c r="J8" s="9"/>
      <c r="K8" s="9"/>
      <c r="L8" s="9"/>
      <c r="M8" s="9"/>
      <c r="N8" s="9"/>
      <c r="O8" s="9"/>
      <c r="P8" s="9"/>
      <c r="Q8" s="9"/>
      <c r="R8" s="9"/>
      <c r="S8" s="9"/>
      <c r="T8" s="5"/>
    </row>
    <row r="9" spans="1:20" x14ac:dyDescent="0.25">
      <c r="A9" s="6"/>
      <c r="B9" s="9"/>
      <c r="C9" s="9"/>
      <c r="D9" s="9"/>
      <c r="E9" s="9"/>
      <c r="F9" s="9"/>
      <c r="G9" s="9"/>
      <c r="H9" s="9"/>
      <c r="I9" s="9"/>
      <c r="J9" s="9"/>
      <c r="K9" s="9"/>
      <c r="L9" s="9"/>
      <c r="M9" s="9"/>
      <c r="N9" s="9"/>
      <c r="O9" s="9"/>
      <c r="P9" s="9"/>
      <c r="Q9" s="9"/>
      <c r="R9" s="9"/>
      <c r="S9" s="9"/>
      <c r="T9" s="5"/>
    </row>
    <row r="10" spans="1:20" x14ac:dyDescent="0.25">
      <c r="A10" s="6"/>
      <c r="B10" s="5"/>
      <c r="C10" s="5"/>
      <c r="D10" s="5"/>
      <c r="E10" s="5"/>
      <c r="F10" s="5"/>
      <c r="G10" s="5"/>
      <c r="H10" s="5"/>
      <c r="I10" s="5"/>
      <c r="J10" s="5"/>
      <c r="K10" s="5"/>
      <c r="L10" s="5"/>
      <c r="M10" s="5"/>
      <c r="N10" s="5"/>
      <c r="O10" s="5"/>
      <c r="P10" s="5"/>
      <c r="Q10" s="5"/>
      <c r="R10" s="5"/>
      <c r="S10" s="5"/>
      <c r="T10" s="5"/>
    </row>
    <row r="11" spans="1:20" x14ac:dyDescent="0.25">
      <c r="A11" s="6"/>
      <c r="B11" s="5"/>
      <c r="C11" s="5"/>
      <c r="D11" s="5"/>
      <c r="E11" s="5"/>
      <c r="F11" s="5"/>
      <c r="G11" s="5"/>
      <c r="H11" s="5"/>
      <c r="I11" s="5"/>
      <c r="J11" s="5"/>
      <c r="K11" s="5"/>
      <c r="L11" s="5"/>
      <c r="M11" s="5"/>
      <c r="N11" s="5"/>
      <c r="O11" s="5"/>
      <c r="P11" s="5"/>
      <c r="Q11" s="5"/>
      <c r="R11" s="5"/>
      <c r="S11" s="5"/>
      <c r="T11" s="5"/>
    </row>
    <row r="12" spans="1:20" x14ac:dyDescent="0.25">
      <c r="A12" s="6"/>
      <c r="B12" s="5"/>
      <c r="C12" s="5"/>
      <c r="D12" s="5"/>
      <c r="E12" s="5"/>
      <c r="F12" s="5"/>
      <c r="G12" s="5"/>
      <c r="H12" s="5"/>
      <c r="I12" s="5"/>
      <c r="J12" s="5"/>
      <c r="K12" s="5"/>
      <c r="L12" s="5"/>
      <c r="M12" s="5"/>
      <c r="N12" s="5"/>
      <c r="O12" s="5"/>
      <c r="P12" s="5"/>
      <c r="Q12" s="5"/>
      <c r="R12" s="5"/>
      <c r="S12" s="5"/>
      <c r="T12" s="5"/>
    </row>
    <row r="13" spans="1:20" x14ac:dyDescent="0.25">
      <c r="A13" s="6"/>
      <c r="B13" s="5"/>
      <c r="C13" s="5"/>
      <c r="D13" s="5"/>
      <c r="E13" s="5"/>
      <c r="F13" s="5"/>
      <c r="G13" s="5"/>
      <c r="H13" s="5"/>
      <c r="I13" s="5"/>
      <c r="J13" s="5"/>
      <c r="K13" s="5"/>
      <c r="L13" s="5"/>
      <c r="M13" s="5"/>
      <c r="N13" s="5"/>
      <c r="O13" s="5"/>
      <c r="P13" s="5"/>
      <c r="Q13" s="5"/>
      <c r="R13" s="5"/>
      <c r="S13" s="5"/>
      <c r="T13" s="5"/>
    </row>
    <row r="14" spans="1:20" x14ac:dyDescent="0.25">
      <c r="A14" s="6"/>
      <c r="B14" s="5"/>
      <c r="C14" s="5"/>
      <c r="D14" s="5"/>
      <c r="E14" s="5"/>
      <c r="F14" s="5"/>
      <c r="G14" s="5"/>
      <c r="H14" s="5"/>
      <c r="I14" s="5"/>
      <c r="J14" s="5"/>
      <c r="K14" s="5"/>
      <c r="L14" s="5"/>
      <c r="M14" s="5"/>
      <c r="N14" s="5"/>
      <c r="O14" s="5"/>
      <c r="P14" s="5"/>
      <c r="Q14" s="5"/>
      <c r="R14" s="5"/>
      <c r="S14" s="5"/>
      <c r="T14" s="5"/>
    </row>
    <row r="15" spans="1:20" x14ac:dyDescent="0.25">
      <c r="A15" s="6"/>
      <c r="B15" s="5"/>
      <c r="C15" s="5"/>
      <c r="D15" s="5"/>
      <c r="E15" s="5"/>
      <c r="F15" s="5"/>
      <c r="G15" s="5"/>
      <c r="H15" s="5"/>
      <c r="I15" s="5"/>
      <c r="J15" s="5"/>
      <c r="K15" s="5"/>
      <c r="L15" s="5"/>
      <c r="M15" s="5"/>
      <c r="N15" s="5"/>
      <c r="O15" s="5"/>
      <c r="P15" s="5"/>
      <c r="Q15" s="5"/>
      <c r="R15" s="5"/>
      <c r="S15" s="5"/>
      <c r="T15" s="5"/>
    </row>
    <row r="16" spans="1:20" x14ac:dyDescent="0.25">
      <c r="A16" s="6"/>
      <c r="B16" s="5"/>
      <c r="C16" s="5"/>
      <c r="D16" s="5"/>
      <c r="E16" s="5"/>
      <c r="F16" s="5"/>
      <c r="G16" s="5"/>
      <c r="H16" s="5"/>
      <c r="I16" s="5"/>
      <c r="J16" s="5"/>
      <c r="K16" s="5"/>
      <c r="L16" s="5"/>
      <c r="M16" s="5"/>
      <c r="N16" s="5"/>
      <c r="O16" s="5"/>
      <c r="P16" s="5"/>
      <c r="Q16" s="5"/>
      <c r="R16" s="5"/>
      <c r="S16" s="5"/>
      <c r="T16" s="5"/>
    </row>
    <row r="17" spans="1:20" x14ac:dyDescent="0.25">
      <c r="A17" s="6"/>
      <c r="B17" s="5"/>
      <c r="C17" s="5"/>
      <c r="D17" s="5"/>
      <c r="E17" s="5"/>
      <c r="F17" s="5"/>
      <c r="G17" s="5"/>
      <c r="H17" s="5"/>
      <c r="I17" s="5"/>
      <c r="J17" s="5"/>
      <c r="K17" s="5"/>
      <c r="L17" s="5"/>
      <c r="M17" s="5"/>
      <c r="N17" s="5"/>
      <c r="O17" s="5"/>
      <c r="P17" s="5"/>
      <c r="Q17" s="5"/>
      <c r="R17" s="5"/>
      <c r="S17" s="5"/>
      <c r="T17" s="5"/>
    </row>
    <row r="18" spans="1:20" x14ac:dyDescent="0.25">
      <c r="A18" s="6"/>
      <c r="B18" s="5"/>
      <c r="C18" s="5"/>
      <c r="D18" s="5"/>
      <c r="E18" s="5"/>
      <c r="F18" s="5"/>
      <c r="G18" s="5"/>
      <c r="H18" s="5"/>
      <c r="I18" s="5"/>
      <c r="J18" s="5"/>
      <c r="K18" s="5"/>
      <c r="L18" s="5"/>
      <c r="M18" s="5"/>
      <c r="N18" s="5"/>
      <c r="O18" s="5"/>
      <c r="P18" s="5"/>
      <c r="Q18" s="5"/>
      <c r="R18" s="5"/>
      <c r="S18" s="5"/>
      <c r="T18" s="5"/>
    </row>
    <row r="19" spans="1:20" ht="18" x14ac:dyDescent="0.25">
      <c r="A19" s="6"/>
      <c r="B19" s="5"/>
      <c r="C19" s="5"/>
      <c r="D19" s="5"/>
      <c r="E19" s="5"/>
      <c r="F19" s="5"/>
      <c r="G19" s="5"/>
      <c r="H19" s="8"/>
      <c r="I19" s="5"/>
      <c r="J19" s="5"/>
      <c r="K19" s="5"/>
      <c r="L19" s="5"/>
      <c r="M19" s="5"/>
      <c r="N19" s="5"/>
      <c r="O19" s="5"/>
      <c r="P19" s="5"/>
      <c r="Q19" s="5"/>
      <c r="R19" s="5"/>
      <c r="S19" s="5"/>
      <c r="T19" s="5"/>
    </row>
    <row r="20" spans="1:20" x14ac:dyDescent="0.25">
      <c r="A20" s="6"/>
      <c r="B20" s="5"/>
      <c r="C20" s="5"/>
      <c r="D20" s="5"/>
      <c r="E20" s="5"/>
      <c r="F20" s="5"/>
      <c r="G20" s="5"/>
      <c r="H20" s="5"/>
      <c r="I20" s="5"/>
      <c r="J20" s="5"/>
      <c r="K20" s="5"/>
      <c r="L20" s="5"/>
      <c r="M20" s="5"/>
      <c r="N20" s="5"/>
      <c r="O20" s="5"/>
      <c r="P20" s="5"/>
      <c r="Q20" s="5"/>
      <c r="R20" s="5"/>
      <c r="S20" s="5"/>
      <c r="T20" s="5"/>
    </row>
    <row r="21" spans="1:20" x14ac:dyDescent="0.25">
      <c r="A21" s="6"/>
      <c r="B21" s="5"/>
      <c r="C21" s="5"/>
      <c r="D21" s="5"/>
      <c r="E21" s="5"/>
      <c r="F21" s="5"/>
      <c r="G21" s="5"/>
      <c r="H21" s="5"/>
      <c r="I21" s="5"/>
      <c r="J21" s="5"/>
      <c r="K21" s="5"/>
      <c r="L21" s="5"/>
      <c r="M21" s="5"/>
      <c r="N21" s="5"/>
      <c r="O21" s="5"/>
      <c r="P21" s="5"/>
      <c r="Q21" s="5"/>
      <c r="R21" s="5"/>
      <c r="S21" s="5"/>
      <c r="T21" s="5"/>
    </row>
    <row r="22" spans="1:20" x14ac:dyDescent="0.25">
      <c r="A22" s="6"/>
      <c r="B22" s="5"/>
      <c r="C22" s="5"/>
      <c r="D22" s="5"/>
      <c r="E22" s="5"/>
      <c r="F22" s="5"/>
      <c r="G22" s="5"/>
      <c r="H22" s="5"/>
      <c r="I22" s="5"/>
      <c r="J22" s="5"/>
      <c r="K22" s="5"/>
      <c r="L22" s="5"/>
      <c r="M22" s="5"/>
      <c r="N22" s="5"/>
      <c r="O22" s="5"/>
      <c r="P22" s="5"/>
      <c r="Q22" s="5"/>
      <c r="R22" s="5"/>
      <c r="S22" s="5"/>
      <c r="T22" s="5"/>
    </row>
    <row r="23" spans="1:20" x14ac:dyDescent="0.25">
      <c r="A23" s="6"/>
      <c r="B23" s="5"/>
      <c r="C23" s="5"/>
      <c r="D23" s="5"/>
      <c r="E23" s="5"/>
      <c r="F23" s="5"/>
      <c r="G23" s="5"/>
      <c r="H23" s="5"/>
      <c r="I23" s="5"/>
      <c r="J23" s="5"/>
      <c r="K23" s="5"/>
      <c r="L23" s="5"/>
      <c r="M23" s="5"/>
      <c r="N23" s="5"/>
      <c r="O23" s="5"/>
      <c r="P23" s="5"/>
      <c r="Q23" s="5"/>
      <c r="R23" s="5"/>
      <c r="S23" s="5"/>
      <c r="T23" s="5"/>
    </row>
    <row r="24" spans="1:20" x14ac:dyDescent="0.25">
      <c r="A24" s="6"/>
      <c r="B24" s="5"/>
      <c r="C24" s="5"/>
      <c r="D24" s="5"/>
      <c r="E24" s="5"/>
      <c r="F24" s="5"/>
      <c r="G24" s="5"/>
      <c r="H24" s="5"/>
      <c r="I24" s="5"/>
      <c r="J24" s="5"/>
      <c r="K24" s="5"/>
      <c r="L24" s="5"/>
      <c r="M24" s="5"/>
      <c r="N24" s="5"/>
      <c r="O24" s="5"/>
      <c r="P24" s="5"/>
      <c r="Q24" s="5"/>
      <c r="R24" s="5"/>
      <c r="S24" s="5"/>
      <c r="T24" s="5"/>
    </row>
    <row r="25" spans="1:20" x14ac:dyDescent="0.25">
      <c r="A25" s="6"/>
      <c r="B25" s="5"/>
      <c r="C25" s="5"/>
      <c r="D25" s="5"/>
      <c r="E25" s="5"/>
      <c r="F25" s="5"/>
      <c r="G25" s="5"/>
      <c r="H25" s="5"/>
      <c r="I25" s="5"/>
      <c r="J25" s="5"/>
      <c r="K25" s="5"/>
      <c r="L25" s="5"/>
      <c r="M25" s="5"/>
      <c r="N25" s="5"/>
      <c r="O25" s="5"/>
      <c r="P25" s="5"/>
      <c r="Q25" s="5"/>
      <c r="R25" s="5"/>
      <c r="S25" s="5"/>
      <c r="T25" s="5"/>
    </row>
    <row r="26" spans="1:20" x14ac:dyDescent="0.25">
      <c r="A26" s="6"/>
      <c r="B26" s="5"/>
      <c r="C26" s="5"/>
      <c r="D26" s="5"/>
      <c r="E26" s="5"/>
      <c r="F26" s="5"/>
      <c r="G26" s="5"/>
      <c r="H26" s="5"/>
      <c r="I26" s="5"/>
      <c r="J26" s="5"/>
      <c r="K26" s="5"/>
      <c r="L26" s="5"/>
      <c r="M26" s="5"/>
      <c r="N26" s="5"/>
      <c r="O26" s="5"/>
      <c r="P26" s="5"/>
      <c r="Q26" s="5"/>
      <c r="R26" s="5"/>
      <c r="S26" s="5"/>
      <c r="T26" s="5"/>
    </row>
    <row r="27" spans="1:20" x14ac:dyDescent="0.25">
      <c r="A27" s="6"/>
      <c r="B27" s="5"/>
      <c r="C27" s="5"/>
      <c r="D27" s="5"/>
      <c r="E27" s="5"/>
      <c r="F27" s="5"/>
      <c r="G27" s="5"/>
      <c r="H27" s="5"/>
      <c r="I27" s="5"/>
      <c r="J27" s="5"/>
      <c r="K27" s="5"/>
      <c r="L27" s="5"/>
      <c r="M27" s="5"/>
      <c r="N27" s="5"/>
      <c r="O27" s="5"/>
      <c r="P27" s="5"/>
      <c r="Q27" s="5"/>
      <c r="R27" s="5"/>
      <c r="S27" s="5"/>
      <c r="T27" s="5"/>
    </row>
    <row r="28" spans="1:20" x14ac:dyDescent="0.25">
      <c r="A28" s="6"/>
      <c r="B28" s="5"/>
      <c r="C28" s="5"/>
      <c r="D28" s="5"/>
      <c r="E28" s="5"/>
      <c r="F28" s="5"/>
      <c r="G28" s="5"/>
      <c r="H28" s="5"/>
      <c r="I28" s="5"/>
      <c r="J28" s="5"/>
      <c r="K28" s="5"/>
      <c r="L28" s="5"/>
      <c r="M28" s="5"/>
      <c r="N28" s="5"/>
      <c r="O28" s="5"/>
      <c r="P28" s="5"/>
      <c r="Q28" s="5"/>
      <c r="R28" s="5"/>
      <c r="S28" s="5"/>
      <c r="T28" s="5"/>
    </row>
    <row r="29" spans="1:20" x14ac:dyDescent="0.25">
      <c r="A29" s="6"/>
      <c r="B29" s="5"/>
      <c r="C29" s="5"/>
      <c r="D29" s="5"/>
      <c r="E29" s="5"/>
      <c r="F29" s="5"/>
      <c r="G29" s="5"/>
      <c r="H29" s="5"/>
      <c r="I29" s="5"/>
      <c r="J29" s="5"/>
      <c r="K29" s="5"/>
      <c r="L29" s="5"/>
      <c r="M29" s="5"/>
      <c r="N29" s="5"/>
      <c r="O29" s="5"/>
      <c r="P29" s="5"/>
      <c r="Q29" s="5"/>
      <c r="R29" s="5"/>
      <c r="S29" s="5"/>
      <c r="T29" s="5"/>
    </row>
    <row r="30" spans="1:20" x14ac:dyDescent="0.25">
      <c r="A30" s="6"/>
      <c r="B30" s="5"/>
      <c r="C30" s="5"/>
      <c r="D30" s="5"/>
      <c r="E30" s="5"/>
      <c r="F30" s="5"/>
      <c r="G30" s="5"/>
      <c r="H30" s="5"/>
      <c r="I30" s="5"/>
      <c r="J30" s="5"/>
      <c r="K30" s="5"/>
      <c r="L30" s="5"/>
      <c r="M30" s="5"/>
      <c r="N30" s="5"/>
      <c r="O30" s="5"/>
      <c r="P30" s="5"/>
      <c r="Q30" s="5"/>
      <c r="R30" s="5"/>
      <c r="S30" s="5"/>
      <c r="T30" s="5"/>
    </row>
    <row r="31" spans="1:20" x14ac:dyDescent="0.25">
      <c r="A31" s="6"/>
      <c r="B31" s="5"/>
      <c r="C31" s="5"/>
      <c r="D31" s="5"/>
      <c r="E31" s="5"/>
      <c r="F31" s="5"/>
      <c r="G31" s="5"/>
      <c r="H31" s="5"/>
      <c r="I31" s="5"/>
      <c r="J31" s="5"/>
      <c r="K31" s="5"/>
      <c r="L31" s="5"/>
      <c r="M31" s="5"/>
      <c r="N31" s="5"/>
      <c r="O31" s="5"/>
      <c r="P31" s="5"/>
      <c r="Q31" s="5"/>
      <c r="R31" s="5"/>
      <c r="S31" s="5"/>
      <c r="T31" s="5"/>
    </row>
    <row r="32" spans="1:20" x14ac:dyDescent="0.25">
      <c r="A32" s="6"/>
      <c r="B32" s="5"/>
      <c r="C32" s="5"/>
      <c r="D32" s="5"/>
      <c r="E32" s="5"/>
      <c r="F32" s="5"/>
      <c r="G32" s="5"/>
      <c r="H32" s="5"/>
      <c r="I32" s="5"/>
      <c r="J32" s="5"/>
      <c r="K32" s="5"/>
      <c r="L32" s="5"/>
      <c r="M32" s="5"/>
      <c r="N32" s="5"/>
      <c r="O32" s="5"/>
      <c r="P32" s="5"/>
      <c r="Q32" s="5"/>
      <c r="R32" s="5"/>
      <c r="S32" s="5"/>
      <c r="T32" s="5"/>
    </row>
    <row r="33" spans="1:20" x14ac:dyDescent="0.25">
      <c r="A33" s="6"/>
      <c r="B33" s="5"/>
      <c r="C33" s="5"/>
      <c r="D33" s="5"/>
      <c r="E33" s="5"/>
      <c r="F33" s="5"/>
      <c r="G33" s="5"/>
      <c r="H33" s="5"/>
      <c r="I33" s="5"/>
      <c r="J33" s="5"/>
      <c r="K33" s="5"/>
      <c r="L33" s="5"/>
      <c r="M33" s="5"/>
      <c r="N33" s="5"/>
      <c r="O33" s="5"/>
      <c r="P33" s="5"/>
      <c r="Q33" s="5"/>
      <c r="R33" s="5"/>
      <c r="S33" s="5"/>
      <c r="T33" s="5"/>
    </row>
    <row r="34" spans="1:20" x14ac:dyDescent="0.25">
      <c r="A34" s="6"/>
      <c r="B34" s="5"/>
      <c r="C34" s="5"/>
      <c r="D34" s="5"/>
      <c r="E34" s="5"/>
      <c r="F34" s="5"/>
      <c r="G34" s="5"/>
      <c r="H34" s="5"/>
      <c r="I34" s="5"/>
      <c r="J34" s="5"/>
      <c r="K34" s="5"/>
      <c r="L34" s="5"/>
      <c r="M34" s="5"/>
      <c r="N34" s="5"/>
      <c r="O34" s="5"/>
      <c r="P34" s="5"/>
      <c r="Q34" s="5"/>
      <c r="R34" s="5"/>
      <c r="S34" s="5"/>
      <c r="T34" s="5"/>
    </row>
    <row r="35" spans="1:20" x14ac:dyDescent="0.25">
      <c r="A35" s="6"/>
      <c r="B35" s="5"/>
      <c r="C35" s="5"/>
      <c r="D35" s="5"/>
      <c r="E35" s="5"/>
      <c r="F35" s="5"/>
      <c r="G35" s="5"/>
      <c r="H35" s="5"/>
      <c r="I35" s="5"/>
      <c r="J35" s="5"/>
      <c r="K35" s="5"/>
      <c r="L35" s="5"/>
      <c r="M35" s="5"/>
      <c r="N35" s="5"/>
      <c r="O35" s="5"/>
      <c r="P35" s="5"/>
      <c r="Q35" s="5"/>
      <c r="R35" s="5"/>
      <c r="S35" s="5"/>
      <c r="T35" s="5"/>
    </row>
    <row r="36" spans="1:20" x14ac:dyDescent="0.25">
      <c r="A36" s="6"/>
      <c r="B36" s="5"/>
      <c r="C36" s="5"/>
      <c r="D36" s="5"/>
      <c r="E36" s="5"/>
      <c r="F36" s="5"/>
      <c r="G36" s="5"/>
      <c r="H36" s="5"/>
      <c r="I36" s="5"/>
      <c r="J36" s="5"/>
      <c r="K36" s="5"/>
      <c r="L36" s="5"/>
      <c r="M36" s="5"/>
      <c r="N36" s="5"/>
      <c r="O36" s="5"/>
      <c r="P36" s="5"/>
      <c r="Q36" s="5"/>
      <c r="R36" s="5"/>
      <c r="S36" s="5"/>
      <c r="T36" s="5"/>
    </row>
    <row r="37" spans="1:20" x14ac:dyDescent="0.25">
      <c r="A37" s="6"/>
      <c r="B37" s="5"/>
      <c r="C37" s="5"/>
      <c r="D37" s="5"/>
      <c r="E37" s="5"/>
      <c r="F37" s="5"/>
      <c r="G37" s="5"/>
      <c r="H37" s="5"/>
      <c r="I37" s="5"/>
      <c r="J37" s="5"/>
      <c r="K37" s="5"/>
      <c r="L37" s="5"/>
      <c r="M37" s="5"/>
      <c r="N37" s="5"/>
      <c r="O37" s="5"/>
      <c r="P37" s="5"/>
      <c r="Q37" s="5"/>
      <c r="R37" s="5"/>
      <c r="S37" s="5"/>
      <c r="T37" s="5"/>
    </row>
    <row r="38" spans="1:20" x14ac:dyDescent="0.25">
      <c r="A38" s="6"/>
      <c r="B38" s="5"/>
      <c r="C38" s="5"/>
      <c r="D38" s="5"/>
      <c r="E38" s="5"/>
      <c r="F38" s="5"/>
      <c r="G38" s="5"/>
      <c r="H38" s="5"/>
      <c r="I38" s="5"/>
      <c r="J38" s="5"/>
      <c r="K38" s="5"/>
      <c r="L38" s="5"/>
      <c r="M38" s="5"/>
      <c r="N38" s="5"/>
      <c r="O38" s="5"/>
      <c r="P38" s="5"/>
      <c r="Q38" s="5"/>
      <c r="R38" s="5"/>
      <c r="S38" s="5"/>
      <c r="T38" s="5"/>
    </row>
    <row r="39" spans="1:20" x14ac:dyDescent="0.25">
      <c r="A39" s="6"/>
      <c r="B39" s="5"/>
      <c r="C39" s="5"/>
      <c r="D39" s="5"/>
      <c r="E39" s="5"/>
      <c r="F39" s="5"/>
      <c r="G39" s="5"/>
      <c r="H39" s="5"/>
      <c r="I39" s="5"/>
      <c r="J39" s="5"/>
      <c r="K39" s="5"/>
      <c r="L39" s="5"/>
      <c r="M39" s="5"/>
      <c r="N39" s="5"/>
      <c r="O39" s="5"/>
      <c r="P39" s="5"/>
      <c r="Q39" s="5"/>
      <c r="R39" s="5"/>
      <c r="S39" s="5"/>
      <c r="T39" s="5"/>
    </row>
    <row r="40" spans="1:20" x14ac:dyDescent="0.25">
      <c r="A40" s="6"/>
      <c r="B40" s="5"/>
      <c r="C40" s="5"/>
      <c r="D40" s="5"/>
      <c r="E40" s="5"/>
      <c r="F40" s="5"/>
      <c r="G40" s="5"/>
      <c r="H40" s="5"/>
      <c r="I40" s="5"/>
      <c r="J40" s="5"/>
      <c r="K40" s="5"/>
      <c r="L40" s="5"/>
      <c r="M40" s="5"/>
      <c r="N40" s="5"/>
      <c r="O40" s="5"/>
      <c r="P40" s="5"/>
      <c r="Q40" s="5"/>
      <c r="R40" s="5"/>
      <c r="S40" s="5"/>
      <c r="T40" s="5"/>
    </row>
    <row r="41" spans="1:20" x14ac:dyDescent="0.25">
      <c r="A41" s="6"/>
      <c r="B41" s="5"/>
      <c r="C41" s="5"/>
      <c r="D41" s="5"/>
      <c r="E41" s="5"/>
      <c r="F41" s="5"/>
      <c r="G41" s="5"/>
      <c r="H41" s="5"/>
      <c r="I41" s="5"/>
      <c r="J41" s="5"/>
      <c r="K41" s="5"/>
      <c r="L41" s="5"/>
      <c r="M41" s="5"/>
      <c r="N41" s="5"/>
      <c r="O41" s="5"/>
      <c r="P41" s="5"/>
      <c r="Q41" s="5"/>
      <c r="R41" s="5"/>
      <c r="S41" s="5"/>
      <c r="T41" s="5"/>
    </row>
    <row r="42" spans="1:20" x14ac:dyDescent="0.25">
      <c r="A42" s="6"/>
      <c r="B42" s="5"/>
      <c r="C42" s="5"/>
      <c r="D42" s="5"/>
      <c r="E42" s="5"/>
      <c r="F42" s="5"/>
      <c r="G42" s="5"/>
      <c r="H42" s="5"/>
      <c r="I42" s="5"/>
      <c r="J42" s="5"/>
      <c r="K42" s="5"/>
      <c r="L42" s="5"/>
      <c r="M42" s="5"/>
      <c r="N42" s="5"/>
      <c r="O42" s="5"/>
      <c r="P42" s="5"/>
      <c r="Q42" s="5"/>
      <c r="R42" s="5"/>
      <c r="S42" s="5"/>
      <c r="T42" s="5"/>
    </row>
    <row r="43" spans="1:20" x14ac:dyDescent="0.25">
      <c r="A43" s="6"/>
      <c r="B43" s="5"/>
      <c r="C43" s="5"/>
      <c r="D43" s="5"/>
      <c r="E43" s="5"/>
      <c r="F43" s="5"/>
      <c r="G43" s="5"/>
      <c r="H43" s="5"/>
      <c r="I43" s="5"/>
      <c r="J43" s="5"/>
      <c r="K43" s="5"/>
      <c r="L43" s="5"/>
      <c r="M43" s="5"/>
      <c r="N43" s="5"/>
      <c r="O43" s="5"/>
      <c r="P43" s="5"/>
      <c r="Q43" s="5"/>
      <c r="R43" s="5"/>
      <c r="S43" s="5"/>
      <c r="T43" s="5"/>
    </row>
    <row r="44" spans="1:20" x14ac:dyDescent="0.25">
      <c r="A44" s="6"/>
      <c r="B44" s="5"/>
      <c r="C44" s="5"/>
      <c r="D44" s="5"/>
      <c r="E44" s="5"/>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x14ac:dyDescent="0.25">
      <c r="A46" s="6"/>
      <c r="B46" s="5"/>
      <c r="C46" s="5"/>
      <c r="D46" s="5"/>
      <c r="E46" s="5"/>
      <c r="F46" s="5"/>
      <c r="G46" s="5"/>
      <c r="H46" s="5"/>
      <c r="I46" s="5"/>
      <c r="J46" s="5"/>
      <c r="K46" s="5"/>
      <c r="L46" s="5"/>
      <c r="M46" s="5"/>
      <c r="N46" s="5"/>
      <c r="O46" s="5"/>
      <c r="P46" s="5"/>
      <c r="Q46" s="5"/>
      <c r="R46" s="5"/>
      <c r="S46" s="5"/>
      <c r="T46" s="5"/>
    </row>
    <row r="47" spans="1:20" x14ac:dyDescent="0.25">
      <c r="A47" s="6"/>
      <c r="B47" s="5"/>
      <c r="C47" s="5"/>
      <c r="D47" s="5"/>
      <c r="E47" s="5"/>
      <c r="F47" s="5"/>
      <c r="G47" s="5"/>
      <c r="H47" s="5"/>
      <c r="I47" s="5"/>
      <c r="J47" s="5"/>
      <c r="K47" s="5"/>
      <c r="L47" s="5"/>
      <c r="M47" s="5"/>
      <c r="N47" s="5"/>
      <c r="O47" s="5"/>
      <c r="P47" s="5"/>
      <c r="Q47" s="5"/>
      <c r="R47" s="5"/>
      <c r="S47" s="5"/>
      <c r="T47" s="5"/>
    </row>
    <row r="48" spans="1:20" x14ac:dyDescent="0.25">
      <c r="A48" s="6"/>
      <c r="B48" s="5"/>
      <c r="C48" s="5"/>
      <c r="D48" s="5"/>
      <c r="E48" s="5"/>
      <c r="F48" s="5"/>
      <c r="G48" s="5"/>
      <c r="H48" s="5"/>
      <c r="I48" s="5"/>
      <c r="J48" s="5"/>
      <c r="K48" s="5"/>
      <c r="L48" s="5"/>
      <c r="M48" s="5"/>
      <c r="N48" s="5"/>
      <c r="O48" s="5"/>
      <c r="P48" s="5"/>
      <c r="Q48" s="5"/>
      <c r="R48" s="5"/>
      <c r="S48" s="5"/>
      <c r="T48" s="5"/>
    </row>
    <row r="49" spans="1:20" x14ac:dyDescent="0.25">
      <c r="A49" s="6"/>
      <c r="B49" s="5"/>
      <c r="C49" s="5"/>
      <c r="D49" s="5"/>
      <c r="E49" s="5"/>
      <c r="F49" s="5"/>
      <c r="G49" s="5"/>
      <c r="H49" s="5"/>
      <c r="I49" s="5"/>
      <c r="J49" s="5"/>
      <c r="K49" s="5"/>
      <c r="L49" s="5"/>
      <c r="M49" s="5"/>
      <c r="N49" s="5"/>
      <c r="O49" s="5"/>
      <c r="P49" s="5"/>
      <c r="Q49" s="5"/>
      <c r="R49" s="5"/>
      <c r="S49" s="5"/>
      <c r="T49" s="5"/>
    </row>
    <row r="50" spans="1:20" x14ac:dyDescent="0.25">
      <c r="A50" s="6"/>
      <c r="B50" s="5"/>
      <c r="C50" s="5"/>
      <c r="D50" s="5"/>
      <c r="E50" s="5"/>
      <c r="F50" s="5"/>
      <c r="G50" s="5"/>
      <c r="H50" s="5"/>
      <c r="I50" s="5"/>
      <c r="J50" s="5"/>
      <c r="K50" s="5"/>
      <c r="L50" s="5"/>
      <c r="M50" s="5"/>
      <c r="N50" s="5"/>
      <c r="O50" s="5"/>
      <c r="P50" s="5"/>
      <c r="Q50" s="5"/>
      <c r="R50" s="5"/>
      <c r="S50" s="5"/>
      <c r="T50" s="5"/>
    </row>
    <row r="51" spans="1:20" x14ac:dyDescent="0.25">
      <c r="A51" s="6"/>
      <c r="B51" s="5"/>
      <c r="C51" s="5"/>
      <c r="D51" s="5"/>
      <c r="E51" s="5"/>
      <c r="F51" s="5"/>
      <c r="G51" s="5"/>
      <c r="H51" s="5"/>
      <c r="I51" s="5"/>
      <c r="J51" s="5"/>
      <c r="K51" s="5"/>
      <c r="L51" s="5"/>
      <c r="M51" s="5"/>
      <c r="N51" s="5"/>
      <c r="O51" s="5"/>
      <c r="P51" s="5"/>
      <c r="Q51" s="5"/>
      <c r="R51" s="5"/>
      <c r="S51" s="5"/>
      <c r="T51" s="5"/>
    </row>
    <row r="52" spans="1:20" x14ac:dyDescent="0.25">
      <c r="A52" s="6"/>
      <c r="B52" s="5"/>
      <c r="C52" s="5"/>
      <c r="D52" s="5"/>
      <c r="E52" s="5"/>
      <c r="F52" s="5"/>
      <c r="G52" s="5"/>
      <c r="H52" s="5"/>
      <c r="I52" s="5"/>
      <c r="J52" s="5"/>
      <c r="K52" s="5"/>
      <c r="L52" s="5"/>
      <c r="M52" s="5"/>
      <c r="N52" s="5"/>
      <c r="O52" s="5"/>
      <c r="P52" s="5"/>
      <c r="Q52" s="5"/>
      <c r="R52" s="5"/>
      <c r="S52" s="5"/>
      <c r="T52" s="5"/>
    </row>
    <row r="53" spans="1:20" x14ac:dyDescent="0.25">
      <c r="A53" s="6"/>
      <c r="B53" s="5"/>
      <c r="C53" s="5"/>
      <c r="D53" s="5"/>
      <c r="E53" s="5"/>
      <c r="F53" s="5"/>
      <c r="G53" s="5"/>
      <c r="H53" s="5"/>
      <c r="I53" s="5"/>
      <c r="J53" s="5"/>
      <c r="K53" s="5"/>
      <c r="L53" s="5"/>
      <c r="M53" s="5"/>
      <c r="N53" s="5"/>
      <c r="O53" s="5"/>
      <c r="P53" s="5"/>
      <c r="Q53" s="5"/>
      <c r="R53" s="5"/>
      <c r="S53" s="5"/>
      <c r="T53" s="5"/>
    </row>
    <row r="54" spans="1:20" x14ac:dyDescent="0.25">
      <c r="A54" s="6"/>
      <c r="B54" s="5"/>
      <c r="C54" s="5"/>
      <c r="D54" s="5"/>
      <c r="E54" s="5"/>
      <c r="F54" s="5"/>
      <c r="G54" s="5"/>
      <c r="H54" s="5"/>
      <c r="I54" s="5"/>
      <c r="J54" s="5"/>
      <c r="K54" s="5"/>
      <c r="L54" s="5"/>
      <c r="M54" s="5"/>
      <c r="N54" s="5"/>
      <c r="O54" s="5"/>
      <c r="P54" s="5"/>
      <c r="Q54" s="5"/>
      <c r="R54" s="5"/>
      <c r="S54" s="5"/>
      <c r="T54" s="5"/>
    </row>
    <row r="55" spans="1:20" x14ac:dyDescent="0.25">
      <c r="A55" s="6"/>
      <c r="B55" s="5"/>
      <c r="C55" s="5"/>
      <c r="D55" s="5"/>
      <c r="E55" s="5"/>
      <c r="F55" s="5"/>
      <c r="G55" s="5"/>
      <c r="H55" s="5"/>
      <c r="I55" s="5"/>
      <c r="J55" s="5"/>
      <c r="K55" s="5"/>
      <c r="L55" s="5"/>
      <c r="M55" s="5"/>
      <c r="N55" s="5"/>
      <c r="O55" s="5"/>
      <c r="P55" s="5"/>
      <c r="Q55" s="5"/>
      <c r="R55" s="5"/>
      <c r="S55" s="5"/>
      <c r="T55" s="5"/>
    </row>
    <row r="56" spans="1:20" x14ac:dyDescent="0.25">
      <c r="A56" s="6"/>
      <c r="B56" s="5"/>
      <c r="C56" s="5"/>
      <c r="D56" s="5"/>
      <c r="E56" s="5"/>
      <c r="F56" s="5"/>
      <c r="G56" s="5"/>
      <c r="H56" s="5"/>
      <c r="I56" s="5"/>
      <c r="J56" s="5"/>
      <c r="K56" s="5"/>
      <c r="L56" s="5"/>
      <c r="M56" s="5"/>
      <c r="N56" s="5"/>
      <c r="O56" s="5"/>
      <c r="P56" s="5"/>
      <c r="Q56" s="5"/>
      <c r="R56" s="5"/>
      <c r="S56" s="5"/>
      <c r="T56" s="5"/>
    </row>
    <row r="57" spans="1:20" x14ac:dyDescent="0.25">
      <c r="A57" s="6"/>
      <c r="B57" s="5"/>
      <c r="C57" s="5"/>
      <c r="D57" s="5"/>
      <c r="E57" s="5"/>
      <c r="F57" s="5"/>
      <c r="G57" s="5"/>
      <c r="H57" s="5"/>
      <c r="I57" s="5"/>
      <c r="J57" s="5"/>
      <c r="K57" s="5"/>
      <c r="L57" s="5"/>
      <c r="M57" s="5"/>
      <c r="N57" s="5"/>
      <c r="O57" s="5"/>
      <c r="P57" s="5"/>
      <c r="Q57" s="5"/>
      <c r="R57" s="5"/>
      <c r="S57" s="5"/>
      <c r="T57" s="5"/>
    </row>
    <row r="58" spans="1:20" x14ac:dyDescent="0.25">
      <c r="A58" s="6"/>
      <c r="B58" s="5"/>
      <c r="C58" s="5"/>
      <c r="D58" s="5"/>
      <c r="E58" s="5"/>
      <c r="F58" s="5"/>
      <c r="G58" s="5"/>
      <c r="H58" s="5"/>
      <c r="I58" s="5"/>
      <c r="J58" s="5"/>
      <c r="K58" s="5"/>
      <c r="L58" s="5"/>
      <c r="M58" s="5"/>
      <c r="N58" s="5"/>
      <c r="O58" s="5"/>
      <c r="P58" s="5"/>
      <c r="Q58" s="5"/>
      <c r="R58" s="5"/>
      <c r="S58" s="5"/>
      <c r="T58" s="5"/>
    </row>
    <row r="59" spans="1:20" x14ac:dyDescent="0.25">
      <c r="A59" s="6"/>
      <c r="B59" s="5"/>
      <c r="C59" s="5"/>
      <c r="D59" s="5"/>
      <c r="E59" s="5"/>
      <c r="F59" s="5"/>
      <c r="G59" s="5"/>
      <c r="H59" s="5"/>
      <c r="I59" s="5"/>
      <c r="J59" s="5"/>
      <c r="K59" s="5"/>
      <c r="L59" s="5"/>
      <c r="M59" s="5"/>
      <c r="N59" s="5"/>
      <c r="O59" s="5"/>
      <c r="P59" s="5"/>
      <c r="Q59" s="5"/>
      <c r="R59" s="5"/>
      <c r="S59" s="5"/>
      <c r="T59" s="5"/>
    </row>
    <row r="60" spans="1:20" x14ac:dyDescent="0.25">
      <c r="A60" s="6"/>
      <c r="B60" s="5"/>
      <c r="C60" s="5"/>
      <c r="D60" s="5"/>
      <c r="E60" s="5"/>
      <c r="F60" s="5"/>
      <c r="G60" s="5"/>
      <c r="H60" s="5"/>
      <c r="I60" s="5"/>
      <c r="J60" s="5"/>
      <c r="K60" s="5"/>
      <c r="L60" s="5"/>
      <c r="M60" s="5"/>
      <c r="N60" s="5"/>
      <c r="O60" s="5"/>
      <c r="P60" s="5"/>
      <c r="Q60" s="5"/>
      <c r="R60" s="5"/>
      <c r="S60" s="5"/>
      <c r="T60" s="5"/>
    </row>
    <row r="61" spans="1:20" x14ac:dyDescent="0.25">
      <c r="A61" s="6"/>
      <c r="B61" s="5"/>
      <c r="C61" s="5"/>
      <c r="D61" s="5"/>
      <c r="E61" s="5"/>
      <c r="F61" s="5"/>
      <c r="G61" s="5"/>
      <c r="H61" s="5"/>
      <c r="I61" s="5"/>
      <c r="J61" s="5"/>
      <c r="K61" s="5"/>
      <c r="L61" s="5"/>
      <c r="M61" s="5"/>
      <c r="N61" s="5"/>
      <c r="O61" s="5"/>
      <c r="P61" s="5"/>
      <c r="Q61" s="5"/>
      <c r="R61" s="5"/>
      <c r="S61" s="5"/>
      <c r="T61" s="5"/>
    </row>
    <row r="62" spans="1:20" x14ac:dyDescent="0.25">
      <c r="A62" s="6"/>
      <c r="B62" s="5"/>
      <c r="C62" s="5"/>
      <c r="D62" s="5"/>
      <c r="E62" s="5"/>
      <c r="F62" s="5"/>
      <c r="G62" s="5"/>
      <c r="H62" s="5"/>
      <c r="I62" s="5"/>
      <c r="J62" s="5"/>
      <c r="K62" s="5"/>
      <c r="L62" s="5"/>
      <c r="M62" s="5"/>
      <c r="N62" s="5"/>
      <c r="O62" s="5"/>
      <c r="P62" s="5"/>
      <c r="Q62" s="5"/>
      <c r="R62" s="5"/>
      <c r="S62" s="5"/>
      <c r="T62" s="5"/>
    </row>
    <row r="63" spans="1:20" ht="15.75" thickBot="1" x14ac:dyDescent="0.3">
      <c r="A63" s="6"/>
      <c r="B63" s="5"/>
      <c r="C63" s="5"/>
      <c r="D63" s="5"/>
      <c r="E63" s="5"/>
      <c r="F63" s="5"/>
      <c r="G63" s="5"/>
      <c r="H63" s="5"/>
      <c r="I63" s="5"/>
      <c r="J63" s="5"/>
      <c r="K63" s="5"/>
      <c r="L63" s="5"/>
      <c r="M63" s="5"/>
      <c r="N63" s="5"/>
      <c r="O63" s="5"/>
      <c r="P63" s="5"/>
      <c r="Q63" s="5"/>
      <c r="R63" s="5"/>
      <c r="S63" s="5"/>
      <c r="T63" s="5"/>
    </row>
    <row r="64" spans="1:20" ht="89.25" customHeight="1" thickBot="1" x14ac:dyDescent="0.3">
      <c r="A64" s="6"/>
      <c r="B64" s="5"/>
      <c r="C64" s="5"/>
      <c r="D64" s="61" t="e">
        <f>'W5 Monday'!P84+'W5 Tuesday'!P84+'W5 Wednesday'!P84+'W5 Thursday'!P84+'W5 Friday'!P84+'W5 Saturday'!P84+'W5 Sunday'!P84</f>
        <v>#N/A</v>
      </c>
      <c r="E64" s="25"/>
      <c r="F64" s="25"/>
      <c r="G64" s="25"/>
      <c r="H64" s="25"/>
      <c r="I64" s="25"/>
      <c r="J64" s="25"/>
      <c r="K64" s="25"/>
      <c r="L64" s="5"/>
      <c r="M64" s="5"/>
      <c r="N64" s="5"/>
      <c r="O64" s="5"/>
      <c r="P64" s="5"/>
      <c r="Q64" s="5"/>
      <c r="R64" s="5"/>
      <c r="S64" s="5"/>
      <c r="T64" s="5"/>
    </row>
    <row r="65" spans="1:20" x14ac:dyDescent="0.25">
      <c r="A65" s="6"/>
      <c r="B65" s="5"/>
      <c r="C65" s="5"/>
      <c r="D65" s="25"/>
      <c r="E65" s="25"/>
      <c r="F65" s="25"/>
      <c r="G65" s="25"/>
      <c r="H65" s="25"/>
      <c r="I65" s="25"/>
      <c r="J65" s="25"/>
      <c r="K65" s="25"/>
      <c r="L65" s="5"/>
      <c r="M65" s="5"/>
      <c r="N65" s="5"/>
      <c r="O65" s="5"/>
      <c r="P65" s="5"/>
      <c r="Q65" s="5"/>
      <c r="R65" s="5"/>
      <c r="S65" s="5"/>
      <c r="T65" s="5"/>
    </row>
    <row r="66" spans="1:20" x14ac:dyDescent="0.25">
      <c r="A66" s="6"/>
      <c r="B66" s="5"/>
      <c r="C66" s="5"/>
      <c r="D66" s="25"/>
      <c r="E66" s="25"/>
      <c r="F66" s="25"/>
      <c r="G66" s="25"/>
      <c r="H66" s="25"/>
      <c r="I66" s="25"/>
      <c r="J66" s="25"/>
      <c r="K66" s="25"/>
      <c r="L66" s="5"/>
      <c r="M66" s="5"/>
      <c r="N66" s="5"/>
      <c r="O66" s="5"/>
      <c r="P66" s="5"/>
      <c r="Q66" s="5"/>
      <c r="R66" s="5"/>
      <c r="S66" s="5"/>
      <c r="T66" s="5"/>
    </row>
    <row r="67" spans="1:20" x14ac:dyDescent="0.25">
      <c r="A67" s="6"/>
      <c r="B67" s="5"/>
      <c r="C67" s="5"/>
      <c r="D67" s="25"/>
      <c r="E67" s="25"/>
      <c r="F67" s="25"/>
      <c r="G67" s="25"/>
      <c r="H67" s="25"/>
      <c r="I67" s="25"/>
      <c r="J67" s="25"/>
      <c r="K67" s="25"/>
      <c r="L67" s="5"/>
      <c r="M67" s="5"/>
      <c r="N67" s="5"/>
      <c r="O67" s="5"/>
      <c r="P67" s="5"/>
      <c r="Q67" s="5"/>
      <c r="R67" s="5"/>
      <c r="S67" s="5"/>
      <c r="T67" s="5"/>
    </row>
    <row r="68" spans="1:20" x14ac:dyDescent="0.25">
      <c r="A68" s="6"/>
      <c r="B68" s="5"/>
      <c r="C68" s="5"/>
      <c r="D68" s="25"/>
      <c r="E68" s="25"/>
      <c r="F68" s="25"/>
      <c r="G68" s="25"/>
      <c r="H68" s="25"/>
      <c r="I68" s="25"/>
      <c r="J68" s="25"/>
      <c r="K68" s="25"/>
      <c r="L68" s="5"/>
      <c r="M68" s="5"/>
      <c r="N68" s="5"/>
      <c r="O68" s="5"/>
      <c r="P68" s="5"/>
      <c r="Q68" s="5"/>
      <c r="R68" s="5"/>
      <c r="S68" s="5"/>
      <c r="T68" s="5"/>
    </row>
    <row r="69" spans="1:20" x14ac:dyDescent="0.25">
      <c r="A69" s="6"/>
      <c r="B69" s="5"/>
      <c r="C69" s="5"/>
      <c r="D69" s="5"/>
      <c r="E69" s="5"/>
      <c r="F69" s="5"/>
      <c r="G69" s="5"/>
      <c r="H69" s="5"/>
      <c r="I69" s="5"/>
      <c r="J69" s="5"/>
      <c r="K69" s="5"/>
      <c r="L69" s="5"/>
      <c r="M69" s="5"/>
      <c r="N69" s="5"/>
      <c r="O69" s="5"/>
      <c r="P69" s="5"/>
      <c r="Q69" s="5"/>
      <c r="R69" s="5"/>
      <c r="S69" s="5"/>
      <c r="T69" s="5"/>
    </row>
    <row r="70" spans="1:20" x14ac:dyDescent="0.25">
      <c r="A70" s="6"/>
      <c r="B70" s="6"/>
      <c r="C70" s="6"/>
      <c r="D70" s="6"/>
      <c r="E70" s="6"/>
      <c r="F70" s="6"/>
      <c r="G70" s="6"/>
      <c r="H70" s="6"/>
      <c r="I70" s="6"/>
      <c r="J70" s="6"/>
      <c r="K70" s="6"/>
      <c r="L70" s="6"/>
      <c r="M70" s="6"/>
      <c r="N70" s="6"/>
      <c r="O70" s="6"/>
      <c r="P70" s="6"/>
      <c r="Q70" s="6"/>
      <c r="R70" s="6"/>
      <c r="S70" s="6"/>
      <c r="T70" s="6"/>
    </row>
  </sheetData>
  <mergeCells count="2">
    <mergeCell ref="B2:T4"/>
    <mergeCell ref="B5:T5"/>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100"/>
  <sheetViews>
    <sheetView topLeftCell="A54"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64</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T100"/>
  <sheetViews>
    <sheetView workbookViewId="0">
      <selection activeCell="J55" sqref="J55"/>
    </sheetView>
  </sheetViews>
  <sheetFormatPr defaultRowHeight="15" x14ac:dyDescent="0.25"/>
  <sheetData>
    <row r="1" spans="1:20" x14ac:dyDescent="0.25">
      <c r="A1" s="62"/>
      <c r="B1" s="63"/>
      <c r="C1" s="63"/>
      <c r="D1" s="63"/>
      <c r="E1" s="63"/>
      <c r="F1" s="63"/>
      <c r="G1" s="63"/>
      <c r="H1" s="63"/>
      <c r="I1" s="63"/>
      <c r="J1" s="63"/>
      <c r="K1" s="63"/>
      <c r="L1" s="63"/>
      <c r="M1" s="63"/>
      <c r="N1" s="63"/>
      <c r="O1" s="63"/>
      <c r="P1" s="63"/>
      <c r="Q1" s="63"/>
      <c r="R1" s="63"/>
      <c r="S1" s="63"/>
      <c r="T1" s="64"/>
    </row>
    <row r="2" spans="1:20" x14ac:dyDescent="0.25">
      <c r="A2" s="65"/>
      <c r="B2" s="66"/>
      <c r="C2" s="66"/>
      <c r="D2" s="66"/>
      <c r="E2" s="66"/>
      <c r="F2" s="66"/>
      <c r="G2" s="66"/>
      <c r="H2" s="66"/>
      <c r="I2" s="66"/>
      <c r="J2" s="66"/>
      <c r="K2" s="66"/>
      <c r="L2" s="66"/>
      <c r="M2" s="66"/>
      <c r="N2" s="66"/>
      <c r="O2" s="66"/>
      <c r="P2" s="66"/>
      <c r="Q2" s="66"/>
      <c r="R2" s="66"/>
      <c r="S2" s="66"/>
      <c r="T2" s="67"/>
    </row>
    <row r="3" spans="1:20" x14ac:dyDescent="0.25">
      <c r="A3" s="65"/>
      <c r="B3" s="66"/>
      <c r="C3" s="66"/>
      <c r="D3" s="66"/>
      <c r="E3" s="66"/>
      <c r="F3" s="66"/>
      <c r="G3" s="66"/>
      <c r="H3" s="66"/>
      <c r="I3" s="66"/>
      <c r="J3" s="66"/>
      <c r="K3" s="66"/>
      <c r="L3" s="66"/>
      <c r="M3" s="66"/>
      <c r="N3" s="66"/>
      <c r="O3" s="66"/>
      <c r="P3" s="66"/>
      <c r="Q3" s="66"/>
      <c r="R3" s="66"/>
      <c r="S3" s="66"/>
      <c r="T3" s="67"/>
    </row>
    <row r="4" spans="1:20" x14ac:dyDescent="0.25">
      <c r="A4" s="65"/>
      <c r="B4" s="66"/>
      <c r="C4" s="66"/>
      <c r="D4" s="66"/>
      <c r="E4" s="66"/>
      <c r="F4" s="66"/>
      <c r="G4" s="66"/>
      <c r="H4" s="66"/>
      <c r="I4" s="66"/>
      <c r="J4" s="66"/>
      <c r="K4" s="66"/>
      <c r="L4" s="66"/>
      <c r="M4" s="66"/>
      <c r="N4" s="66"/>
      <c r="O4" s="109">
        <f ca="1">NOW()</f>
        <v>41346.492132175925</v>
      </c>
      <c r="P4" s="110"/>
      <c r="Q4" s="110"/>
      <c r="R4" s="110"/>
      <c r="S4" s="66"/>
      <c r="T4" s="67"/>
    </row>
    <row r="5" spans="1:20" ht="15.75" thickBot="1" x14ac:dyDescent="0.3">
      <c r="A5" s="68"/>
      <c r="B5" s="69"/>
      <c r="C5" s="69"/>
      <c r="D5" s="69"/>
      <c r="E5" s="69"/>
      <c r="F5" s="69"/>
      <c r="G5" s="69"/>
      <c r="H5" s="69"/>
      <c r="I5" s="69"/>
      <c r="J5" s="69"/>
      <c r="K5" s="69"/>
      <c r="L5" s="69"/>
      <c r="M5" s="69"/>
      <c r="N5" s="69"/>
      <c r="O5" s="111"/>
      <c r="P5" s="111"/>
      <c r="Q5" s="111"/>
      <c r="R5" s="111"/>
      <c r="S5" s="69"/>
      <c r="T5" s="70"/>
    </row>
    <row r="6" spans="1:20" x14ac:dyDescent="0.25">
      <c r="A6" s="7"/>
      <c r="B6" s="7"/>
      <c r="C6" s="7"/>
      <c r="D6" s="7"/>
      <c r="E6" s="7"/>
      <c r="F6" s="7"/>
      <c r="G6" s="7"/>
      <c r="H6" s="7"/>
      <c r="I6" s="7"/>
      <c r="J6" s="7"/>
      <c r="K6" s="7"/>
      <c r="L6" s="7"/>
      <c r="M6" s="7"/>
      <c r="N6" s="7"/>
      <c r="O6" s="7"/>
      <c r="P6" s="7"/>
      <c r="Q6" s="7"/>
      <c r="R6" s="7"/>
      <c r="S6" s="7"/>
      <c r="T6" s="7"/>
    </row>
    <row r="7" spans="1:20" x14ac:dyDescent="0.25">
      <c r="A7" s="7"/>
      <c r="B7" s="7"/>
      <c r="C7" s="7"/>
      <c r="D7" s="7"/>
      <c r="E7" s="7"/>
      <c r="F7" s="7"/>
      <c r="G7" s="7"/>
      <c r="H7" s="7"/>
      <c r="I7" s="7"/>
      <c r="J7" s="7"/>
      <c r="K7" s="7"/>
      <c r="L7" s="7"/>
      <c r="M7" s="7"/>
      <c r="N7" s="7"/>
      <c r="O7" s="7"/>
      <c r="P7" s="7"/>
      <c r="Q7" s="7"/>
      <c r="R7" s="7"/>
      <c r="S7" s="7"/>
      <c r="T7" s="7"/>
    </row>
    <row r="8" spans="1:20" x14ac:dyDescent="0.25">
      <c r="A8" s="7"/>
      <c r="B8" s="7"/>
      <c r="C8" s="7"/>
      <c r="D8" s="7"/>
      <c r="E8" s="7"/>
      <c r="F8" s="7"/>
      <c r="G8" s="7"/>
      <c r="H8" s="7"/>
      <c r="I8" s="7"/>
      <c r="J8" s="7"/>
      <c r="K8" s="7"/>
      <c r="L8" s="7"/>
      <c r="M8" s="7"/>
      <c r="N8" s="7"/>
      <c r="O8" s="7"/>
      <c r="P8" s="7"/>
      <c r="Q8" s="7"/>
      <c r="R8" s="7"/>
      <c r="S8" s="7"/>
      <c r="T8" s="7"/>
    </row>
    <row r="9" spans="1:20" ht="18" x14ac:dyDescent="0.25">
      <c r="A9" s="7"/>
      <c r="B9" s="7"/>
      <c r="C9" s="7"/>
      <c r="D9" s="7"/>
      <c r="E9" s="7"/>
      <c r="F9" s="7"/>
      <c r="G9" s="10"/>
      <c r="H9" s="7"/>
      <c r="I9" s="7"/>
      <c r="J9" s="7"/>
      <c r="K9" s="7"/>
      <c r="L9" s="7"/>
      <c r="M9" s="7"/>
      <c r="N9" s="7"/>
      <c r="O9" s="7"/>
      <c r="P9" s="7"/>
      <c r="Q9" s="7"/>
      <c r="R9" s="7"/>
      <c r="S9" s="7"/>
      <c r="T9" s="7"/>
    </row>
    <row r="10" spans="1:20" ht="18" x14ac:dyDescent="0.25">
      <c r="A10" s="7"/>
      <c r="B10" s="7"/>
      <c r="C10" s="7"/>
      <c r="D10" s="7"/>
      <c r="E10" s="7"/>
      <c r="F10" s="7"/>
      <c r="G10" s="7"/>
      <c r="H10" s="7"/>
      <c r="I10" s="7"/>
      <c r="J10" s="7"/>
      <c r="K10" s="7"/>
      <c r="L10" s="7"/>
      <c r="M10" s="7"/>
      <c r="N10" s="7"/>
      <c r="O10" s="7"/>
      <c r="P10" s="10"/>
      <c r="Q10" s="7"/>
      <c r="R10" s="7"/>
      <c r="S10" s="7"/>
      <c r="T10" s="7"/>
    </row>
    <row r="11" spans="1:20" x14ac:dyDescent="0.25">
      <c r="A11" s="7"/>
      <c r="B11" s="7"/>
      <c r="C11" s="7"/>
      <c r="D11" s="7"/>
      <c r="E11" s="7"/>
      <c r="F11" s="7"/>
      <c r="G11" s="7"/>
      <c r="H11" s="7"/>
      <c r="I11" s="7"/>
      <c r="J11" s="7"/>
      <c r="K11" s="7"/>
      <c r="L11" s="7"/>
      <c r="M11" s="7"/>
      <c r="N11" s="7"/>
      <c r="O11" s="7"/>
      <c r="P11" s="7"/>
      <c r="Q11" s="7"/>
      <c r="R11" s="7"/>
      <c r="S11" s="7"/>
      <c r="T11" s="7"/>
    </row>
    <row r="12" spans="1:20" x14ac:dyDescent="0.25">
      <c r="A12" s="7"/>
      <c r="B12" s="7"/>
      <c r="C12" s="7"/>
      <c r="D12" s="7"/>
      <c r="E12" s="7"/>
      <c r="F12" s="7"/>
      <c r="G12" s="7"/>
      <c r="H12" s="7"/>
      <c r="I12" s="7"/>
      <c r="J12" s="7"/>
      <c r="K12" s="7"/>
      <c r="L12" s="7"/>
      <c r="M12" s="7"/>
      <c r="N12" s="7"/>
      <c r="O12" s="7"/>
      <c r="P12" s="7"/>
      <c r="Q12" s="7"/>
      <c r="R12" s="7"/>
      <c r="S12" s="7"/>
      <c r="T12" s="7"/>
    </row>
    <row r="13" spans="1:20" x14ac:dyDescent="0.25">
      <c r="A13" s="7"/>
      <c r="B13" s="7"/>
      <c r="C13" s="7"/>
      <c r="D13" s="7"/>
      <c r="E13" s="7"/>
      <c r="F13" s="7"/>
      <c r="G13" s="7"/>
      <c r="H13" s="7"/>
      <c r="I13" s="7"/>
      <c r="J13" s="7"/>
      <c r="K13" s="7"/>
      <c r="L13" s="7"/>
      <c r="M13" s="7"/>
      <c r="N13" s="7"/>
      <c r="O13" s="7"/>
      <c r="P13" s="7"/>
      <c r="Q13" s="7"/>
      <c r="R13" s="7"/>
      <c r="S13" s="7"/>
      <c r="T13" s="7"/>
    </row>
    <row r="14" spans="1:20" x14ac:dyDescent="0.25">
      <c r="A14" s="7"/>
      <c r="B14" s="7"/>
      <c r="C14" s="7"/>
      <c r="D14" s="7"/>
      <c r="E14" s="7"/>
      <c r="F14" s="7"/>
      <c r="G14" s="7"/>
      <c r="H14" s="7"/>
      <c r="I14" s="7"/>
      <c r="J14" s="7"/>
      <c r="K14" s="7"/>
      <c r="L14" s="7"/>
      <c r="M14" s="7"/>
      <c r="N14" s="7"/>
      <c r="O14" s="7"/>
      <c r="P14" s="7"/>
      <c r="Q14" s="7"/>
      <c r="R14" s="7"/>
      <c r="S14" s="7"/>
      <c r="T14" s="7"/>
    </row>
    <row r="15" spans="1:20" x14ac:dyDescent="0.25">
      <c r="A15" s="7"/>
      <c r="B15" s="7"/>
      <c r="C15" s="7"/>
      <c r="D15" s="7"/>
      <c r="E15" s="7"/>
      <c r="F15" s="7"/>
      <c r="G15" s="7"/>
      <c r="H15" s="7"/>
      <c r="I15" s="7"/>
      <c r="J15" s="7"/>
      <c r="K15" s="7"/>
      <c r="L15" s="7"/>
      <c r="M15" s="7"/>
      <c r="N15" s="7"/>
      <c r="O15" s="7"/>
      <c r="P15" s="7"/>
      <c r="Q15" s="7"/>
      <c r="R15" s="7"/>
      <c r="S15" s="7"/>
      <c r="T15" s="7"/>
    </row>
    <row r="16" spans="1:20" x14ac:dyDescent="0.25">
      <c r="A16" s="7"/>
      <c r="B16" s="7"/>
      <c r="C16" s="7"/>
      <c r="D16" s="7"/>
      <c r="E16" s="7"/>
      <c r="F16" s="7"/>
      <c r="G16" s="7"/>
      <c r="H16" s="7"/>
      <c r="I16" s="7"/>
      <c r="J16" s="7"/>
      <c r="K16" s="7"/>
      <c r="L16" s="7"/>
      <c r="M16" s="7"/>
      <c r="N16" s="7"/>
      <c r="O16" s="7"/>
      <c r="P16" s="7"/>
      <c r="Q16" s="7"/>
      <c r="R16" s="7"/>
      <c r="S16" s="7"/>
      <c r="T16" s="7"/>
    </row>
    <row r="17" spans="1:20" ht="18" x14ac:dyDescent="0.25">
      <c r="A17" s="7"/>
      <c r="B17" s="7"/>
      <c r="C17" s="7"/>
      <c r="D17" s="7"/>
      <c r="E17" s="7"/>
      <c r="F17" s="7"/>
      <c r="G17" s="7"/>
      <c r="H17" s="7"/>
      <c r="I17" s="7"/>
      <c r="J17" s="7"/>
      <c r="K17" s="7"/>
      <c r="L17" s="10"/>
      <c r="M17" s="7"/>
      <c r="N17" s="7"/>
      <c r="O17" s="7"/>
      <c r="P17" s="7"/>
      <c r="Q17" s="7"/>
      <c r="R17" s="7"/>
      <c r="S17" s="7"/>
      <c r="T17" s="7"/>
    </row>
    <row r="18" spans="1:20" ht="18" x14ac:dyDescent="0.25">
      <c r="A18" s="7"/>
      <c r="B18" s="7"/>
      <c r="C18" s="7"/>
      <c r="D18" s="7"/>
      <c r="E18" s="7"/>
      <c r="F18" s="7"/>
      <c r="G18" s="10"/>
      <c r="H18" s="7"/>
      <c r="I18" s="7"/>
      <c r="J18" s="7"/>
      <c r="K18" s="7"/>
      <c r="L18" s="7"/>
      <c r="M18" s="7"/>
      <c r="N18" s="7"/>
      <c r="O18" s="7"/>
      <c r="P18" s="7"/>
      <c r="Q18" s="7"/>
      <c r="R18" s="7"/>
      <c r="S18" s="7"/>
      <c r="T18" s="7"/>
    </row>
    <row r="19" spans="1:20" x14ac:dyDescent="0.25">
      <c r="A19" s="7"/>
      <c r="B19" s="7"/>
      <c r="C19" s="7"/>
      <c r="D19" s="7"/>
      <c r="E19" s="7"/>
      <c r="F19" s="7"/>
      <c r="G19" s="7"/>
      <c r="H19" s="7"/>
      <c r="I19" s="7"/>
      <c r="J19" s="7"/>
      <c r="K19" s="7"/>
      <c r="L19" s="7"/>
      <c r="M19" s="7"/>
      <c r="N19" s="7"/>
      <c r="O19" s="7"/>
      <c r="P19" s="7"/>
      <c r="Q19" s="7"/>
      <c r="R19" s="7"/>
      <c r="S19" s="7"/>
      <c r="T19" s="7"/>
    </row>
    <row r="20" spans="1:20" x14ac:dyDescent="0.25">
      <c r="A20" s="7"/>
      <c r="B20" s="7"/>
      <c r="C20" s="7"/>
      <c r="D20" s="7"/>
      <c r="E20" s="7"/>
      <c r="F20" s="7"/>
      <c r="G20" s="7"/>
      <c r="H20" s="7"/>
      <c r="I20" s="7"/>
      <c r="J20" s="7"/>
      <c r="K20" s="7"/>
      <c r="L20" s="7"/>
      <c r="M20" s="7"/>
      <c r="N20" s="7"/>
      <c r="O20" s="7"/>
      <c r="P20" s="7"/>
      <c r="Q20" s="7"/>
      <c r="R20" s="7"/>
      <c r="S20" s="7"/>
      <c r="T20" s="7"/>
    </row>
    <row r="21" spans="1:20" x14ac:dyDescent="0.25">
      <c r="A21" s="7"/>
      <c r="B21" s="7"/>
      <c r="C21" s="7"/>
      <c r="D21" s="7"/>
      <c r="E21" s="7"/>
      <c r="F21" s="7"/>
      <c r="G21" s="7"/>
      <c r="H21" s="7"/>
      <c r="I21" s="7"/>
      <c r="J21" s="7"/>
      <c r="K21" s="7"/>
      <c r="L21" s="7"/>
      <c r="M21" s="7"/>
      <c r="N21" s="7"/>
      <c r="O21" s="7"/>
      <c r="P21" s="7"/>
      <c r="Q21" s="7"/>
      <c r="R21" s="7"/>
      <c r="S21" s="7"/>
      <c r="T21" s="7"/>
    </row>
    <row r="22" spans="1:20" x14ac:dyDescent="0.25">
      <c r="A22" s="7"/>
      <c r="B22" s="7"/>
      <c r="C22" s="7"/>
      <c r="D22" s="7"/>
      <c r="E22" s="7"/>
      <c r="F22" s="7"/>
      <c r="G22" s="7"/>
      <c r="H22" s="7"/>
      <c r="I22" s="7"/>
      <c r="J22" s="7"/>
      <c r="K22" s="7"/>
      <c r="L22" s="7"/>
      <c r="M22" s="7"/>
      <c r="N22" s="7"/>
      <c r="O22" s="7"/>
      <c r="P22" s="7"/>
      <c r="Q22" s="7"/>
      <c r="R22" s="7"/>
      <c r="S22" s="7"/>
      <c r="T22" s="7"/>
    </row>
    <row r="23" spans="1:20" ht="18" x14ac:dyDescent="0.25">
      <c r="A23" s="7"/>
      <c r="B23" s="7"/>
      <c r="C23" s="7"/>
      <c r="D23" s="7"/>
      <c r="E23" s="7"/>
      <c r="F23" s="7"/>
      <c r="G23" s="7"/>
      <c r="H23" s="7"/>
      <c r="I23" s="7"/>
      <c r="J23" s="7"/>
      <c r="K23" s="7"/>
      <c r="L23" s="7"/>
      <c r="M23" s="7"/>
      <c r="N23" s="10"/>
      <c r="O23" s="7"/>
      <c r="P23" s="7"/>
      <c r="Q23" s="7"/>
      <c r="R23" s="7"/>
      <c r="S23" s="7"/>
      <c r="T23" s="7"/>
    </row>
    <row r="24" spans="1:20" x14ac:dyDescent="0.25">
      <c r="A24" s="7"/>
      <c r="B24" s="7"/>
      <c r="C24" s="7"/>
      <c r="D24" s="7"/>
      <c r="E24" s="7"/>
      <c r="F24" s="7"/>
      <c r="G24" s="7"/>
      <c r="H24" s="7"/>
      <c r="I24" s="7"/>
      <c r="J24" s="7"/>
      <c r="K24" s="7"/>
      <c r="L24" s="7"/>
      <c r="M24" s="7"/>
      <c r="N24" s="7"/>
      <c r="O24" s="7"/>
      <c r="P24" s="7"/>
      <c r="Q24" s="7"/>
      <c r="R24" s="7"/>
      <c r="S24" s="7"/>
      <c r="T24" s="7"/>
    </row>
    <row r="25" spans="1:20" x14ac:dyDescent="0.25">
      <c r="A25" s="7"/>
      <c r="B25" s="7"/>
      <c r="C25" s="7"/>
      <c r="D25" s="7"/>
      <c r="E25" s="7"/>
      <c r="F25" s="7"/>
      <c r="G25" s="7"/>
      <c r="H25" s="7"/>
      <c r="I25" s="7"/>
      <c r="J25" s="7"/>
      <c r="K25" s="7"/>
      <c r="L25" s="7"/>
      <c r="M25" s="7"/>
      <c r="N25" s="7"/>
      <c r="O25" s="7"/>
      <c r="P25" s="7"/>
      <c r="Q25" s="7"/>
      <c r="R25" s="7"/>
      <c r="S25" s="7"/>
      <c r="T25" s="7"/>
    </row>
    <row r="26" spans="1:20" x14ac:dyDescent="0.25">
      <c r="A26" s="7"/>
      <c r="B26" s="7"/>
      <c r="C26" s="7"/>
      <c r="D26" s="7"/>
      <c r="E26" s="7"/>
      <c r="F26" s="7"/>
      <c r="G26" s="7"/>
      <c r="H26" s="7"/>
      <c r="I26" s="7"/>
      <c r="J26" s="7"/>
      <c r="K26" s="7"/>
      <c r="L26" s="7"/>
      <c r="M26" s="7"/>
      <c r="N26" s="7"/>
      <c r="O26" s="7"/>
      <c r="P26" s="7"/>
      <c r="Q26" s="7"/>
      <c r="R26" s="7"/>
      <c r="S26" s="7"/>
      <c r="T26" s="7"/>
    </row>
    <row r="27" spans="1:20" ht="18" x14ac:dyDescent="0.25">
      <c r="A27" s="7"/>
      <c r="B27" s="7"/>
      <c r="C27" s="7"/>
      <c r="D27" s="7"/>
      <c r="E27" s="7"/>
      <c r="F27" s="7"/>
      <c r="G27" s="7"/>
      <c r="H27" s="7"/>
      <c r="I27" s="7"/>
      <c r="J27" s="7"/>
      <c r="K27" s="10"/>
      <c r="L27" s="7"/>
      <c r="M27" s="7"/>
      <c r="N27" s="7"/>
      <c r="O27" s="7"/>
      <c r="P27" s="7"/>
      <c r="Q27" s="7"/>
      <c r="R27" s="7"/>
      <c r="S27" s="7"/>
      <c r="T27" s="7"/>
    </row>
    <row r="28" spans="1:20" x14ac:dyDescent="0.25">
      <c r="A28" s="7"/>
      <c r="B28" s="7"/>
      <c r="C28" s="7"/>
      <c r="D28" s="7"/>
      <c r="E28" s="7"/>
      <c r="F28" s="7"/>
      <c r="G28" s="7"/>
      <c r="H28" s="7"/>
      <c r="I28" s="7"/>
      <c r="J28" s="7"/>
      <c r="K28" s="7"/>
      <c r="L28" s="7"/>
      <c r="M28" s="7"/>
      <c r="N28" s="7"/>
      <c r="O28" s="7"/>
      <c r="P28" s="7"/>
      <c r="Q28" s="7"/>
      <c r="R28" s="7"/>
      <c r="S28" s="7"/>
      <c r="T28" s="7"/>
    </row>
    <row r="29" spans="1:20" ht="18" x14ac:dyDescent="0.25">
      <c r="A29" s="7"/>
      <c r="B29" s="7"/>
      <c r="C29" s="7"/>
      <c r="D29" s="10"/>
      <c r="E29" s="7"/>
      <c r="F29" s="7"/>
      <c r="G29" s="7"/>
      <c r="H29" s="7"/>
      <c r="I29" s="7"/>
      <c r="J29" s="7"/>
      <c r="K29" s="7"/>
      <c r="L29" s="7"/>
      <c r="M29" s="7"/>
      <c r="N29" s="7"/>
      <c r="O29" s="7"/>
      <c r="P29" s="7"/>
      <c r="Q29" s="7"/>
      <c r="R29" s="7"/>
      <c r="S29" s="7"/>
      <c r="T29" s="7"/>
    </row>
    <row r="30" spans="1:20" x14ac:dyDescent="0.25">
      <c r="A30" s="7"/>
      <c r="B30" s="7"/>
      <c r="C30" s="7"/>
      <c r="D30" s="7"/>
      <c r="E30" s="7"/>
      <c r="F30" s="7"/>
      <c r="G30" s="7"/>
      <c r="H30" s="7"/>
      <c r="I30" s="7"/>
      <c r="J30" s="7"/>
      <c r="K30" s="7"/>
      <c r="L30" s="7"/>
      <c r="M30" s="7"/>
      <c r="N30" s="7"/>
      <c r="O30" s="7"/>
      <c r="P30" s="7"/>
      <c r="Q30" s="7"/>
      <c r="R30" s="7"/>
      <c r="S30" s="7"/>
      <c r="T30" s="7"/>
    </row>
    <row r="31" spans="1:20" x14ac:dyDescent="0.25">
      <c r="A31" s="7"/>
      <c r="B31" s="7"/>
      <c r="C31" s="7"/>
      <c r="D31" s="7"/>
      <c r="E31" s="7"/>
      <c r="F31" s="7"/>
      <c r="G31" s="7"/>
      <c r="H31" s="7"/>
      <c r="I31" s="7"/>
      <c r="J31" s="7"/>
      <c r="K31" s="7"/>
      <c r="L31" s="7"/>
      <c r="M31" s="7"/>
      <c r="N31" s="7"/>
      <c r="O31" s="7"/>
      <c r="P31" s="7"/>
      <c r="Q31" s="7"/>
      <c r="R31" s="7"/>
      <c r="S31" s="7"/>
      <c r="T31" s="7"/>
    </row>
    <row r="32" spans="1:20" ht="18" x14ac:dyDescent="0.25">
      <c r="A32" s="7"/>
      <c r="B32" s="7"/>
      <c r="C32" s="7"/>
      <c r="D32" s="7"/>
      <c r="E32" s="7"/>
      <c r="F32" s="7"/>
      <c r="G32" s="7"/>
      <c r="H32" s="10"/>
      <c r="I32" s="7"/>
      <c r="J32" s="7"/>
      <c r="K32" s="7"/>
      <c r="L32" s="7"/>
      <c r="M32" s="7"/>
      <c r="N32" s="7"/>
      <c r="O32" s="7"/>
      <c r="P32" s="7"/>
      <c r="Q32" s="7"/>
      <c r="R32" s="7"/>
      <c r="S32" s="7"/>
      <c r="T32" s="7"/>
    </row>
    <row r="33" spans="1:20" x14ac:dyDescent="0.25">
      <c r="A33" s="7"/>
      <c r="B33" s="7"/>
      <c r="C33" s="7"/>
      <c r="D33" s="7"/>
      <c r="E33" s="7"/>
      <c r="F33" s="7"/>
      <c r="G33" s="7"/>
      <c r="H33" s="7"/>
      <c r="I33" s="7"/>
      <c r="J33" s="7"/>
      <c r="K33" s="7"/>
      <c r="L33" s="7"/>
      <c r="M33" s="7"/>
      <c r="N33" s="7"/>
      <c r="O33" s="7"/>
      <c r="P33" s="7"/>
      <c r="Q33" s="7"/>
      <c r="R33" s="7"/>
      <c r="S33" s="7"/>
      <c r="T33" s="7"/>
    </row>
    <row r="34" spans="1:20" x14ac:dyDescent="0.25">
      <c r="A34" s="7"/>
      <c r="B34" s="7"/>
      <c r="C34" s="7"/>
      <c r="D34" s="7"/>
      <c r="E34" s="7"/>
      <c r="F34" s="7"/>
      <c r="G34" s="7"/>
      <c r="H34" s="7"/>
      <c r="I34" s="7"/>
      <c r="J34" s="7"/>
      <c r="K34" s="7"/>
      <c r="L34" s="7"/>
      <c r="M34" s="7"/>
      <c r="N34" s="7"/>
      <c r="O34" s="7"/>
      <c r="P34" s="7"/>
      <c r="Q34" s="7"/>
      <c r="R34" s="7"/>
      <c r="S34" s="7"/>
      <c r="T34" s="7"/>
    </row>
    <row r="35" spans="1:20" x14ac:dyDescent="0.25">
      <c r="A35" s="7"/>
      <c r="B35" s="7"/>
      <c r="C35" s="7"/>
      <c r="D35" s="7"/>
      <c r="E35" s="7"/>
      <c r="F35" s="7"/>
      <c r="G35" s="7"/>
      <c r="H35" s="7"/>
      <c r="I35" s="7"/>
      <c r="J35" s="7"/>
      <c r="K35" s="7"/>
      <c r="L35" s="7"/>
      <c r="M35" s="7"/>
      <c r="N35" s="7"/>
      <c r="O35" s="7"/>
      <c r="P35" s="7"/>
      <c r="Q35" s="7"/>
      <c r="R35" s="7"/>
      <c r="S35" s="7"/>
      <c r="T35" s="7"/>
    </row>
    <row r="36" spans="1:20" x14ac:dyDescent="0.25">
      <c r="A36" s="7"/>
      <c r="B36" s="7"/>
      <c r="C36" s="7"/>
      <c r="D36" s="7"/>
      <c r="E36" s="7"/>
      <c r="F36" s="7"/>
      <c r="G36" s="7"/>
      <c r="H36" s="7"/>
      <c r="I36" s="7"/>
      <c r="J36" s="7"/>
      <c r="K36" s="7"/>
      <c r="L36" s="7"/>
      <c r="M36" s="7"/>
      <c r="N36" s="7"/>
      <c r="O36" s="7"/>
      <c r="P36" s="7"/>
      <c r="Q36" s="7"/>
      <c r="R36" s="7"/>
      <c r="S36" s="7"/>
      <c r="T36" s="7"/>
    </row>
    <row r="37" spans="1:20" x14ac:dyDescent="0.25">
      <c r="A37" s="7"/>
      <c r="B37" s="7"/>
      <c r="C37" s="7"/>
      <c r="D37" s="7"/>
      <c r="E37" s="7"/>
      <c r="F37" s="7"/>
      <c r="G37" s="7"/>
      <c r="H37" s="7"/>
      <c r="I37" s="7"/>
      <c r="J37" s="7"/>
      <c r="K37" s="7"/>
      <c r="L37" s="7"/>
      <c r="M37" s="7"/>
      <c r="N37" s="7"/>
      <c r="O37" s="7"/>
      <c r="P37" s="7"/>
      <c r="Q37" s="7"/>
      <c r="R37" s="7"/>
      <c r="S37" s="7"/>
      <c r="T37" s="7"/>
    </row>
    <row r="38" spans="1:20" ht="18" x14ac:dyDescent="0.25">
      <c r="A38" s="7"/>
      <c r="B38" s="7"/>
      <c r="C38" s="7"/>
      <c r="D38" s="7"/>
      <c r="E38" s="7"/>
      <c r="F38" s="7"/>
      <c r="G38" s="7"/>
      <c r="H38" s="7"/>
      <c r="I38" s="7"/>
      <c r="J38" s="7"/>
      <c r="K38" s="7"/>
      <c r="L38" s="7"/>
      <c r="M38" s="10"/>
      <c r="N38" s="7"/>
      <c r="O38" s="7"/>
      <c r="P38" s="7"/>
      <c r="Q38" s="7"/>
      <c r="R38" s="7"/>
      <c r="S38" s="7"/>
      <c r="T38" s="7"/>
    </row>
    <row r="39" spans="1:20" x14ac:dyDescent="0.25">
      <c r="A39" s="7"/>
      <c r="B39" s="7"/>
      <c r="C39" s="7"/>
      <c r="D39" s="7"/>
      <c r="E39" s="7"/>
      <c r="F39" s="7"/>
      <c r="G39" s="7"/>
      <c r="H39" s="7"/>
      <c r="I39" s="7"/>
      <c r="J39" s="7"/>
      <c r="K39" s="7"/>
      <c r="L39" s="7"/>
      <c r="M39" s="7"/>
      <c r="N39" s="7"/>
      <c r="O39" s="7"/>
      <c r="P39" s="7"/>
      <c r="Q39" s="7"/>
      <c r="R39" s="7"/>
      <c r="S39" s="7"/>
      <c r="T39" s="7"/>
    </row>
    <row r="40" spans="1:20" x14ac:dyDescent="0.25">
      <c r="A40" s="7"/>
      <c r="B40" s="7"/>
      <c r="C40" s="7"/>
      <c r="D40" s="7"/>
      <c r="E40" s="7"/>
      <c r="F40" s="7"/>
      <c r="G40" s="7"/>
      <c r="H40" s="7"/>
      <c r="I40" s="7"/>
      <c r="J40" s="7"/>
      <c r="K40" s="7"/>
      <c r="L40" s="7"/>
      <c r="M40" s="7"/>
      <c r="N40" s="7"/>
      <c r="O40" s="7"/>
      <c r="P40" s="7"/>
      <c r="Q40" s="7"/>
      <c r="R40" s="7"/>
      <c r="S40" s="7"/>
      <c r="T40" s="7"/>
    </row>
    <row r="41" spans="1:20" x14ac:dyDescent="0.25">
      <c r="A41" s="7"/>
      <c r="B41" s="7"/>
      <c r="C41" s="7"/>
      <c r="D41" s="7"/>
      <c r="E41" s="7"/>
      <c r="F41" s="7"/>
      <c r="G41" s="7"/>
      <c r="H41" s="7"/>
      <c r="I41" s="7"/>
      <c r="J41" s="7"/>
      <c r="K41" s="7"/>
      <c r="L41" s="7"/>
      <c r="M41" s="7"/>
      <c r="N41" s="7"/>
      <c r="O41" s="7"/>
      <c r="P41" s="7"/>
      <c r="Q41" s="7"/>
      <c r="R41" s="7"/>
      <c r="S41" s="7"/>
      <c r="T41" s="7"/>
    </row>
    <row r="42" spans="1:20" x14ac:dyDescent="0.25">
      <c r="A42" s="7"/>
      <c r="B42" s="7"/>
      <c r="C42" s="7"/>
      <c r="D42" s="7"/>
      <c r="E42" s="7"/>
      <c r="F42" s="7"/>
      <c r="G42" s="7"/>
      <c r="H42" s="7"/>
      <c r="I42" s="7"/>
      <c r="J42" s="7"/>
      <c r="K42" s="7"/>
      <c r="L42" s="7"/>
      <c r="M42" s="7"/>
      <c r="N42" s="7"/>
      <c r="O42" s="7"/>
      <c r="P42" s="7"/>
      <c r="Q42" s="7"/>
      <c r="R42" s="7"/>
      <c r="S42" s="7"/>
      <c r="T42" s="7"/>
    </row>
    <row r="43" spans="1:20" x14ac:dyDescent="0.25">
      <c r="A43" s="7"/>
      <c r="B43" s="7"/>
      <c r="C43" s="7"/>
      <c r="D43" s="7"/>
      <c r="E43" s="7"/>
      <c r="F43" s="7"/>
      <c r="G43" s="7"/>
      <c r="H43" s="7"/>
      <c r="I43" s="7"/>
      <c r="J43" s="7"/>
      <c r="K43" s="7"/>
      <c r="L43" s="7"/>
      <c r="M43" s="7"/>
      <c r="N43" s="7"/>
      <c r="O43" s="7"/>
      <c r="P43" s="7"/>
      <c r="Q43" s="7"/>
      <c r="R43" s="7"/>
      <c r="S43" s="7"/>
      <c r="T43" s="7"/>
    </row>
    <row r="44" spans="1:20" ht="18" x14ac:dyDescent="0.25">
      <c r="A44" s="7"/>
      <c r="B44" s="7"/>
      <c r="C44" s="7"/>
      <c r="D44" s="7"/>
      <c r="E44" s="7"/>
      <c r="F44" s="7"/>
      <c r="G44" s="7"/>
      <c r="H44" s="7"/>
      <c r="I44" s="10"/>
      <c r="J44" s="7"/>
      <c r="K44" s="7"/>
      <c r="L44" s="75"/>
      <c r="M44" s="7"/>
      <c r="N44" s="7"/>
      <c r="O44" s="7"/>
      <c r="P44" s="7"/>
      <c r="Q44" s="7"/>
      <c r="R44" s="7"/>
      <c r="S44" s="7"/>
      <c r="T44" s="7"/>
    </row>
    <row r="45" spans="1:20" x14ac:dyDescent="0.25">
      <c r="A45" s="7"/>
      <c r="B45" s="7"/>
      <c r="C45" s="7"/>
      <c r="D45" s="7"/>
      <c r="E45" s="7"/>
      <c r="F45" s="7"/>
      <c r="G45" s="7"/>
      <c r="H45" s="7"/>
      <c r="I45" s="7"/>
      <c r="J45" s="7"/>
      <c r="K45" s="7"/>
      <c r="L45" s="7"/>
      <c r="M45" s="7"/>
      <c r="N45" s="7"/>
      <c r="O45" s="7"/>
      <c r="P45" s="7"/>
      <c r="Q45" s="7"/>
      <c r="R45" s="7"/>
      <c r="S45" s="7"/>
      <c r="T45" s="7"/>
    </row>
    <row r="46" spans="1:20" x14ac:dyDescent="0.25">
      <c r="A46" s="7"/>
      <c r="B46" s="7"/>
      <c r="C46" s="7"/>
      <c r="D46" s="7"/>
      <c r="E46" s="7"/>
      <c r="F46" s="7"/>
      <c r="G46" s="7"/>
      <c r="H46" s="7"/>
      <c r="I46" s="7"/>
      <c r="J46" s="7"/>
      <c r="K46" s="7"/>
      <c r="L46" s="7"/>
      <c r="M46" s="7"/>
      <c r="N46" s="7"/>
      <c r="O46" s="7"/>
      <c r="P46" s="7"/>
      <c r="Q46" s="7"/>
      <c r="R46" s="7"/>
      <c r="S46" s="7"/>
      <c r="T46" s="7"/>
    </row>
    <row r="47" spans="1:20" ht="18" x14ac:dyDescent="0.25">
      <c r="A47" s="7"/>
      <c r="B47" s="7"/>
      <c r="C47" s="7"/>
      <c r="D47" s="7"/>
      <c r="E47" s="7"/>
      <c r="F47" s="7"/>
      <c r="G47" s="7"/>
      <c r="H47" s="7"/>
      <c r="I47" s="7"/>
      <c r="J47" s="7"/>
      <c r="K47" s="7"/>
      <c r="L47" s="7"/>
      <c r="M47" s="10"/>
      <c r="N47" s="7"/>
      <c r="O47" s="7"/>
      <c r="P47" s="7"/>
      <c r="Q47" s="7"/>
      <c r="R47" s="7"/>
      <c r="S47" s="7"/>
      <c r="T47" s="7"/>
    </row>
    <row r="48" spans="1:20" x14ac:dyDescent="0.25">
      <c r="A48" s="7"/>
      <c r="B48" s="7"/>
      <c r="C48" s="7"/>
      <c r="D48" s="7"/>
      <c r="E48" s="7"/>
      <c r="F48" s="7"/>
      <c r="G48" s="7"/>
      <c r="H48" s="7"/>
      <c r="I48" s="7"/>
      <c r="J48" s="7"/>
      <c r="K48" s="7"/>
      <c r="L48" s="7"/>
      <c r="M48" s="7"/>
      <c r="N48" s="7"/>
      <c r="O48" s="7"/>
      <c r="P48" s="7"/>
      <c r="Q48" s="7"/>
      <c r="R48" s="7"/>
      <c r="S48" s="7"/>
      <c r="T48" s="7"/>
    </row>
    <row r="49" spans="1:20" x14ac:dyDescent="0.25">
      <c r="A49" s="7"/>
      <c r="B49" s="7"/>
      <c r="C49" s="7"/>
      <c r="D49" s="7"/>
      <c r="E49" s="7"/>
      <c r="F49" s="7"/>
      <c r="G49" s="7"/>
      <c r="H49" s="7"/>
      <c r="I49" s="7"/>
      <c r="J49" s="7"/>
      <c r="K49" s="7"/>
      <c r="L49" s="7"/>
      <c r="M49" s="7"/>
      <c r="N49" s="7"/>
      <c r="O49" s="7"/>
      <c r="P49" s="7"/>
      <c r="Q49" s="7"/>
      <c r="R49" s="7"/>
      <c r="S49" s="7"/>
      <c r="T49" s="7"/>
    </row>
    <row r="50" spans="1:20" ht="18" x14ac:dyDescent="0.25">
      <c r="A50" s="7"/>
      <c r="B50" s="7"/>
      <c r="C50" s="7"/>
      <c r="D50" s="10"/>
      <c r="E50" s="7"/>
      <c r="F50" s="7"/>
      <c r="G50" s="7"/>
      <c r="H50" s="7"/>
      <c r="I50" s="7"/>
      <c r="J50" s="7"/>
      <c r="K50" s="7"/>
      <c r="L50" s="7"/>
      <c r="M50" s="7"/>
      <c r="N50" s="7"/>
      <c r="O50" s="7"/>
      <c r="P50" s="7"/>
      <c r="Q50" s="7"/>
      <c r="R50" s="7"/>
      <c r="S50" s="7"/>
      <c r="T50" s="7"/>
    </row>
    <row r="51" spans="1:20" x14ac:dyDescent="0.25">
      <c r="A51" s="7"/>
      <c r="B51" s="7"/>
      <c r="C51" s="7"/>
      <c r="D51" s="7"/>
      <c r="E51" s="7"/>
      <c r="F51" s="7"/>
      <c r="G51" s="7"/>
      <c r="H51" s="7"/>
      <c r="I51" s="7"/>
      <c r="J51" s="7"/>
      <c r="K51" s="7"/>
      <c r="L51" s="7"/>
      <c r="M51" s="7"/>
      <c r="N51" s="7"/>
      <c r="O51" s="7"/>
      <c r="P51" s="7"/>
      <c r="Q51" s="7"/>
      <c r="R51" s="7"/>
      <c r="S51" s="7"/>
      <c r="T51" s="7"/>
    </row>
    <row r="52" spans="1:20" x14ac:dyDescent="0.25">
      <c r="A52" s="7"/>
      <c r="B52" s="7"/>
      <c r="C52" s="7"/>
      <c r="D52" s="7"/>
      <c r="E52" s="7"/>
      <c r="F52" s="7"/>
      <c r="G52" s="7"/>
      <c r="H52" s="7"/>
      <c r="I52" s="7"/>
      <c r="J52" s="7"/>
      <c r="K52" s="7"/>
      <c r="L52" s="7"/>
      <c r="M52" s="7"/>
      <c r="N52" s="7"/>
      <c r="O52" s="7"/>
      <c r="P52" s="7"/>
      <c r="Q52" s="7"/>
      <c r="R52" s="7"/>
      <c r="S52" s="7"/>
      <c r="T52" s="7"/>
    </row>
    <row r="53" spans="1:20" x14ac:dyDescent="0.25">
      <c r="A53" s="7"/>
      <c r="B53" s="7"/>
      <c r="C53" s="7"/>
      <c r="D53" s="7"/>
      <c r="E53" s="7"/>
      <c r="F53" s="7"/>
      <c r="G53" s="7"/>
      <c r="H53" s="7"/>
      <c r="I53" s="7"/>
      <c r="J53" s="7"/>
      <c r="K53" s="7"/>
      <c r="L53" s="7"/>
      <c r="M53" s="7"/>
      <c r="N53" s="7"/>
      <c r="O53" s="7"/>
      <c r="P53" s="7"/>
      <c r="Q53" s="7"/>
      <c r="R53" s="7"/>
      <c r="S53" s="7"/>
      <c r="T53" s="7"/>
    </row>
    <row r="54" spans="1:20" x14ac:dyDescent="0.25">
      <c r="A54" s="7"/>
      <c r="B54" s="7"/>
      <c r="C54" s="7"/>
      <c r="D54" s="7"/>
      <c r="E54" s="7"/>
      <c r="F54" s="7"/>
      <c r="G54" s="7"/>
      <c r="H54" s="7"/>
      <c r="I54" s="7"/>
      <c r="J54" s="7"/>
      <c r="K54" s="7"/>
      <c r="L54" s="7"/>
      <c r="M54" s="7"/>
      <c r="N54" s="7"/>
      <c r="O54" s="7"/>
      <c r="P54" s="7"/>
      <c r="Q54" s="7"/>
      <c r="R54" s="7"/>
      <c r="S54" s="7"/>
      <c r="T54" s="7"/>
    </row>
    <row r="55" spans="1:20" x14ac:dyDescent="0.25">
      <c r="A55" s="7"/>
      <c r="B55" s="7"/>
      <c r="C55" s="7"/>
      <c r="D55" s="7"/>
      <c r="E55" s="7"/>
      <c r="F55" s="7"/>
      <c r="G55" s="7"/>
      <c r="H55" s="7"/>
      <c r="I55" s="7"/>
      <c r="J55" s="7"/>
      <c r="K55" s="7"/>
      <c r="L55" s="7"/>
      <c r="M55" s="7"/>
      <c r="N55" s="7"/>
      <c r="O55" s="7"/>
      <c r="P55" s="7"/>
      <c r="Q55" s="7"/>
      <c r="R55" s="7"/>
      <c r="S55" s="7"/>
      <c r="T55" s="7"/>
    </row>
    <row r="56" spans="1:20" x14ac:dyDescent="0.25">
      <c r="A56" s="7"/>
      <c r="B56" s="7"/>
      <c r="C56" s="7"/>
      <c r="D56" s="7"/>
      <c r="E56" s="7"/>
      <c r="F56" s="7"/>
      <c r="G56" s="7"/>
      <c r="H56" s="7"/>
      <c r="I56" s="7"/>
      <c r="J56" s="7"/>
      <c r="K56" s="7"/>
      <c r="L56" s="7"/>
      <c r="M56" s="7"/>
      <c r="N56" s="7"/>
      <c r="O56" s="7"/>
      <c r="P56" s="7"/>
      <c r="Q56" s="7"/>
      <c r="R56" s="7"/>
      <c r="S56" s="7"/>
      <c r="T56" s="7"/>
    </row>
    <row r="57" spans="1:20" x14ac:dyDescent="0.25">
      <c r="A57" s="7"/>
      <c r="B57" s="7"/>
      <c r="C57" s="7"/>
      <c r="D57" s="7"/>
      <c r="E57" s="7"/>
      <c r="F57" s="7"/>
      <c r="G57" s="7"/>
      <c r="H57" s="7"/>
      <c r="I57" s="7"/>
      <c r="J57" s="7"/>
      <c r="K57" s="7"/>
      <c r="L57" s="7"/>
      <c r="M57" s="7"/>
      <c r="N57" s="7"/>
      <c r="O57" s="7"/>
      <c r="P57" s="7"/>
      <c r="Q57" s="7"/>
      <c r="R57" s="7"/>
      <c r="S57" s="7"/>
      <c r="T57" s="7"/>
    </row>
    <row r="58" spans="1:20" x14ac:dyDescent="0.25">
      <c r="A58" s="7"/>
      <c r="B58" s="7"/>
      <c r="C58" s="7"/>
      <c r="D58" s="7"/>
      <c r="E58" s="7"/>
      <c r="F58" s="7"/>
      <c r="G58" s="7"/>
      <c r="H58" s="7"/>
      <c r="I58" s="7"/>
      <c r="J58" s="7"/>
      <c r="K58" s="7"/>
      <c r="L58" s="7"/>
      <c r="M58" s="7"/>
      <c r="N58" s="7"/>
      <c r="O58" s="7"/>
      <c r="P58" s="7"/>
      <c r="Q58" s="7"/>
      <c r="R58" s="7"/>
      <c r="S58" s="7"/>
      <c r="T58" s="7"/>
    </row>
    <row r="59" spans="1:20" ht="18" x14ac:dyDescent="0.25">
      <c r="A59" s="7"/>
      <c r="B59" s="7"/>
      <c r="C59" s="7"/>
      <c r="D59" s="7"/>
      <c r="E59" s="10"/>
      <c r="F59" s="7"/>
      <c r="G59" s="7"/>
      <c r="H59" s="7"/>
      <c r="I59" s="7"/>
      <c r="J59" s="7"/>
      <c r="K59" s="7"/>
      <c r="L59" s="7"/>
      <c r="M59" s="7"/>
      <c r="N59" s="7"/>
      <c r="O59" s="7"/>
      <c r="P59" s="7"/>
      <c r="Q59" s="7"/>
      <c r="R59" s="7"/>
      <c r="S59" s="7"/>
      <c r="T59" s="7"/>
    </row>
    <row r="60" spans="1:20" x14ac:dyDescent="0.25">
      <c r="A60" s="7"/>
      <c r="B60" s="7"/>
      <c r="C60" s="7"/>
      <c r="D60" s="7"/>
      <c r="E60" s="7"/>
      <c r="F60" s="7"/>
      <c r="G60" s="7"/>
      <c r="H60" s="7"/>
      <c r="I60" s="7"/>
      <c r="J60" s="7"/>
      <c r="K60" s="7"/>
      <c r="L60" s="7"/>
      <c r="M60" s="7"/>
      <c r="N60" s="7"/>
      <c r="O60" s="7"/>
      <c r="P60" s="7"/>
      <c r="Q60" s="7"/>
      <c r="R60" s="7"/>
      <c r="S60" s="7"/>
      <c r="T60" s="7"/>
    </row>
    <row r="61" spans="1:20" x14ac:dyDescent="0.25">
      <c r="A61" s="7"/>
      <c r="B61" s="7"/>
      <c r="C61" s="7"/>
      <c r="D61" s="7"/>
      <c r="E61" s="7"/>
      <c r="F61" s="7"/>
      <c r="G61" s="7"/>
      <c r="H61" s="7"/>
      <c r="I61" s="7"/>
      <c r="J61" s="7"/>
      <c r="K61" s="7"/>
      <c r="L61" s="7"/>
      <c r="M61" s="7"/>
      <c r="N61" s="7"/>
      <c r="O61" s="7"/>
      <c r="P61" s="7"/>
      <c r="Q61" s="7"/>
      <c r="R61" s="7"/>
      <c r="S61" s="7"/>
      <c r="T61" s="7"/>
    </row>
    <row r="62" spans="1:20" x14ac:dyDescent="0.25">
      <c r="A62" s="7"/>
      <c r="B62" s="7"/>
      <c r="C62" s="7"/>
      <c r="D62" s="7"/>
      <c r="E62" s="7"/>
      <c r="F62" s="7"/>
      <c r="G62" s="7"/>
      <c r="H62" s="7"/>
      <c r="I62" s="7"/>
      <c r="J62" s="7"/>
      <c r="K62" s="7"/>
      <c r="L62" s="7"/>
      <c r="M62" s="7"/>
      <c r="N62" s="7"/>
      <c r="O62" s="7"/>
      <c r="P62" s="7"/>
      <c r="Q62" s="7"/>
      <c r="R62" s="7"/>
      <c r="S62" s="7"/>
      <c r="T62" s="7"/>
    </row>
    <row r="63" spans="1:20" x14ac:dyDescent="0.25">
      <c r="A63" s="7"/>
      <c r="B63" s="7"/>
      <c r="C63" s="7"/>
      <c r="D63" s="7"/>
      <c r="E63" s="7"/>
      <c r="F63" s="7"/>
      <c r="G63" s="7"/>
      <c r="H63" s="7"/>
      <c r="I63" s="7"/>
      <c r="J63" s="7"/>
      <c r="K63" s="7"/>
      <c r="L63" s="7"/>
      <c r="M63" s="7"/>
      <c r="N63" s="7"/>
      <c r="O63" s="7"/>
      <c r="P63" s="7"/>
      <c r="Q63" s="7"/>
      <c r="R63" s="7"/>
      <c r="S63" s="7"/>
      <c r="T63" s="7"/>
    </row>
    <row r="64" spans="1:20" x14ac:dyDescent="0.25">
      <c r="A64" s="7"/>
      <c r="B64" s="7"/>
      <c r="C64" s="7"/>
      <c r="D64" s="7"/>
      <c r="E64" s="7"/>
      <c r="F64" s="7"/>
      <c r="G64" s="7"/>
      <c r="H64" s="7"/>
      <c r="I64" s="7"/>
      <c r="J64" s="7"/>
      <c r="K64" s="7"/>
      <c r="L64" s="7"/>
      <c r="M64" s="7"/>
      <c r="N64" s="7"/>
      <c r="O64" s="7"/>
      <c r="P64" s="7"/>
      <c r="Q64" s="7"/>
      <c r="R64" s="7"/>
      <c r="S64" s="7"/>
      <c r="T64" s="7"/>
    </row>
    <row r="65" spans="1:20" x14ac:dyDescent="0.25">
      <c r="A65" s="7"/>
      <c r="B65" s="7"/>
      <c r="C65" s="7"/>
      <c r="D65" s="7"/>
      <c r="E65" s="7"/>
      <c r="F65" s="7"/>
      <c r="G65" s="7"/>
      <c r="H65" s="7"/>
      <c r="I65" s="7"/>
      <c r="J65" s="7"/>
      <c r="K65" s="7"/>
      <c r="L65" s="7"/>
      <c r="M65" s="7"/>
      <c r="N65" s="7"/>
      <c r="O65" s="7"/>
      <c r="P65" s="7"/>
      <c r="Q65" s="7"/>
      <c r="R65" s="7"/>
      <c r="S65" s="7"/>
      <c r="T65" s="7"/>
    </row>
    <row r="66" spans="1:20" x14ac:dyDescent="0.25">
      <c r="A66" s="7"/>
      <c r="B66" s="7"/>
      <c r="C66" s="7"/>
      <c r="D66" s="7"/>
      <c r="E66" s="7"/>
      <c r="F66" s="7"/>
      <c r="G66" s="7"/>
      <c r="H66" s="7"/>
      <c r="I66" s="7"/>
      <c r="J66" s="7"/>
      <c r="K66" s="7"/>
      <c r="L66" s="7"/>
      <c r="M66" s="7"/>
      <c r="N66" s="7"/>
      <c r="O66" s="7"/>
      <c r="P66" s="7"/>
      <c r="Q66" s="7"/>
      <c r="R66" s="7"/>
      <c r="S66" s="7"/>
      <c r="T66" s="7"/>
    </row>
    <row r="67" spans="1:20" x14ac:dyDescent="0.25">
      <c r="A67" s="7"/>
      <c r="B67" s="7"/>
      <c r="C67" s="7"/>
      <c r="D67" s="7"/>
      <c r="E67" s="7"/>
      <c r="F67" s="7"/>
      <c r="G67" s="7"/>
      <c r="H67" s="7"/>
      <c r="I67" s="7"/>
      <c r="J67" s="7"/>
      <c r="K67" s="7"/>
      <c r="L67" s="7"/>
      <c r="M67" s="7"/>
      <c r="N67" s="7"/>
      <c r="O67" s="7"/>
      <c r="P67" s="7"/>
      <c r="Q67" s="7"/>
      <c r="R67" s="7"/>
      <c r="S67" s="7"/>
      <c r="T67" s="7"/>
    </row>
    <row r="68" spans="1:20" x14ac:dyDescent="0.25">
      <c r="A68" s="7"/>
      <c r="B68" s="7"/>
      <c r="C68" s="7"/>
      <c r="D68" s="7"/>
      <c r="E68" s="7"/>
      <c r="F68" s="7"/>
      <c r="G68" s="7"/>
      <c r="H68" s="7"/>
      <c r="I68" s="7"/>
      <c r="J68" s="7"/>
      <c r="K68" s="7"/>
      <c r="L68" s="7"/>
      <c r="M68" s="7"/>
      <c r="N68" s="7"/>
      <c r="O68" s="7"/>
      <c r="P68" s="7"/>
      <c r="Q68" s="7"/>
      <c r="R68" s="7"/>
      <c r="S68" s="7"/>
      <c r="T68" s="7"/>
    </row>
    <row r="69" spans="1:20" x14ac:dyDescent="0.25">
      <c r="A69" s="7"/>
      <c r="B69" s="7"/>
      <c r="C69" s="7"/>
      <c r="D69" s="7"/>
      <c r="E69" s="7"/>
      <c r="F69" s="7"/>
      <c r="G69" s="7"/>
      <c r="H69" s="7"/>
      <c r="I69" s="7"/>
      <c r="J69" s="7"/>
      <c r="K69" s="7"/>
      <c r="L69" s="7"/>
      <c r="M69" s="7"/>
      <c r="N69" s="7"/>
      <c r="O69" s="7"/>
      <c r="P69" s="7"/>
      <c r="Q69" s="7"/>
      <c r="R69" s="7"/>
      <c r="S69" s="7"/>
      <c r="T69" s="7"/>
    </row>
    <row r="70" spans="1:20" x14ac:dyDescent="0.25">
      <c r="A70" s="7"/>
      <c r="B70" s="7"/>
      <c r="C70" s="7"/>
      <c r="D70" s="7"/>
      <c r="E70" s="7"/>
      <c r="F70" s="7"/>
      <c r="G70" s="7"/>
      <c r="H70" s="7"/>
      <c r="I70" s="7"/>
      <c r="J70" s="7"/>
      <c r="K70" s="7"/>
      <c r="L70" s="7"/>
      <c r="M70" s="7"/>
      <c r="N70" s="7"/>
      <c r="O70" s="7"/>
      <c r="P70" s="7"/>
      <c r="Q70" s="7"/>
      <c r="R70" s="7"/>
      <c r="S70" s="7"/>
      <c r="T70" s="7"/>
    </row>
    <row r="71" spans="1:20" x14ac:dyDescent="0.25">
      <c r="A71" s="7"/>
      <c r="B71" s="7"/>
      <c r="C71" s="7"/>
      <c r="D71" s="7"/>
      <c r="E71" s="7"/>
      <c r="F71" s="7"/>
      <c r="G71" s="7"/>
      <c r="H71" s="7"/>
      <c r="I71" s="7"/>
      <c r="J71" s="7"/>
      <c r="K71" s="7"/>
      <c r="L71" s="7"/>
      <c r="M71" s="7"/>
      <c r="N71" s="7"/>
      <c r="O71" s="7"/>
      <c r="P71" s="7"/>
      <c r="Q71" s="7"/>
      <c r="R71" s="7"/>
      <c r="S71" s="7"/>
      <c r="T71" s="7"/>
    </row>
    <row r="72" spans="1:20" x14ac:dyDescent="0.25">
      <c r="A72" s="7"/>
      <c r="B72" s="7"/>
      <c r="C72" s="7"/>
      <c r="D72" s="7"/>
      <c r="E72" s="7"/>
      <c r="F72" s="7"/>
      <c r="G72" s="7"/>
      <c r="H72" s="7"/>
      <c r="I72" s="7"/>
      <c r="J72" s="7"/>
      <c r="K72" s="7"/>
      <c r="L72" s="7"/>
      <c r="M72" s="7"/>
      <c r="N72" s="7"/>
      <c r="O72" s="7"/>
      <c r="P72" s="7"/>
      <c r="Q72" s="7"/>
      <c r="R72" s="7"/>
      <c r="S72" s="7"/>
      <c r="T72" s="7"/>
    </row>
    <row r="73" spans="1:20" x14ac:dyDescent="0.25">
      <c r="A73" s="7"/>
      <c r="B73" s="7"/>
      <c r="C73" s="7"/>
      <c r="D73" s="7"/>
      <c r="E73" s="7"/>
      <c r="F73" s="7"/>
      <c r="G73" s="7"/>
      <c r="H73" s="7"/>
      <c r="I73" s="7"/>
      <c r="J73" s="7"/>
      <c r="K73" s="7"/>
      <c r="L73" s="7"/>
      <c r="M73" s="7"/>
      <c r="N73" s="7"/>
      <c r="O73" s="7"/>
      <c r="P73" s="7"/>
      <c r="Q73" s="7"/>
      <c r="R73" s="7"/>
      <c r="S73" s="7"/>
      <c r="T73" s="7"/>
    </row>
    <row r="74" spans="1:20" x14ac:dyDescent="0.25">
      <c r="A74" s="7"/>
      <c r="B74" s="7"/>
      <c r="C74" s="7"/>
      <c r="D74" s="7"/>
      <c r="E74" s="7"/>
      <c r="F74" s="7"/>
      <c r="G74" s="7"/>
      <c r="H74" s="7"/>
      <c r="I74" s="7"/>
      <c r="J74" s="7"/>
      <c r="K74" s="7"/>
      <c r="L74" s="7"/>
      <c r="M74" s="7"/>
      <c r="N74" s="7"/>
      <c r="O74" s="7"/>
      <c r="P74" s="7"/>
      <c r="Q74" s="7"/>
      <c r="R74" s="7"/>
      <c r="S74" s="7"/>
      <c r="T74" s="7"/>
    </row>
    <row r="75" spans="1:20" x14ac:dyDescent="0.25">
      <c r="A75" s="7"/>
      <c r="B75" s="7"/>
      <c r="C75" s="7"/>
      <c r="D75" s="7"/>
      <c r="E75" s="7"/>
      <c r="F75" s="7"/>
      <c r="G75" s="7"/>
      <c r="H75" s="7"/>
      <c r="I75" s="7"/>
      <c r="J75" s="7"/>
      <c r="K75" s="7"/>
      <c r="L75" s="7"/>
      <c r="M75" s="7"/>
      <c r="N75" s="7"/>
      <c r="O75" s="7"/>
      <c r="P75" s="7"/>
      <c r="Q75" s="7"/>
      <c r="R75" s="7"/>
      <c r="S75" s="7"/>
      <c r="T75" s="7"/>
    </row>
    <row r="76" spans="1:20" x14ac:dyDescent="0.25">
      <c r="A76" s="7"/>
      <c r="B76" s="7"/>
      <c r="C76" s="7"/>
      <c r="D76" s="7"/>
      <c r="E76" s="7"/>
      <c r="F76" s="7"/>
      <c r="G76" s="7"/>
      <c r="H76" s="7"/>
      <c r="I76" s="7"/>
      <c r="J76" s="7"/>
      <c r="K76" s="7"/>
      <c r="L76" s="7"/>
      <c r="M76" s="7"/>
      <c r="N76" s="7"/>
      <c r="O76" s="7"/>
      <c r="P76" s="7"/>
      <c r="Q76" s="7"/>
      <c r="R76" s="7"/>
      <c r="S76" s="7"/>
      <c r="T76" s="7"/>
    </row>
    <row r="77" spans="1:20" x14ac:dyDescent="0.25">
      <c r="A77" s="7"/>
      <c r="B77" s="7"/>
      <c r="C77" s="7"/>
      <c r="D77" s="7"/>
      <c r="E77" s="7"/>
      <c r="F77" s="7"/>
      <c r="G77" s="7"/>
      <c r="H77" s="7"/>
      <c r="I77" s="7"/>
      <c r="J77" s="7"/>
      <c r="K77" s="7"/>
      <c r="L77" s="7"/>
      <c r="M77" s="7"/>
      <c r="N77" s="7"/>
      <c r="O77" s="7"/>
      <c r="P77" s="7"/>
      <c r="Q77" s="7"/>
      <c r="R77" s="7"/>
      <c r="S77" s="7"/>
      <c r="T77" s="7"/>
    </row>
    <row r="78" spans="1:20" x14ac:dyDescent="0.25">
      <c r="A78" s="7"/>
      <c r="B78" s="7"/>
      <c r="C78" s="7"/>
      <c r="D78" s="7"/>
      <c r="E78" s="7"/>
      <c r="F78" s="7"/>
      <c r="G78" s="7"/>
      <c r="H78" s="7"/>
      <c r="I78" s="7"/>
      <c r="J78" s="7"/>
      <c r="K78" s="7"/>
      <c r="L78" s="7"/>
      <c r="M78" s="7"/>
      <c r="N78" s="7"/>
      <c r="O78" s="7"/>
      <c r="P78" s="7"/>
      <c r="Q78" s="7"/>
      <c r="R78" s="7"/>
      <c r="S78" s="7"/>
      <c r="T78" s="7"/>
    </row>
    <row r="79" spans="1:20" x14ac:dyDescent="0.25">
      <c r="A79" s="7"/>
      <c r="B79" s="7"/>
      <c r="C79" s="7"/>
      <c r="D79" s="7"/>
      <c r="E79" s="7"/>
      <c r="F79" s="7"/>
      <c r="G79" s="7"/>
      <c r="H79" s="7"/>
      <c r="I79" s="7"/>
      <c r="J79" s="7"/>
      <c r="K79" s="7"/>
      <c r="L79" s="7"/>
      <c r="M79" s="7"/>
      <c r="N79" s="7"/>
      <c r="O79" s="7"/>
      <c r="P79" s="7"/>
      <c r="Q79" s="7"/>
      <c r="R79" s="7"/>
      <c r="S79" s="7"/>
      <c r="T79" s="7"/>
    </row>
    <row r="80" spans="1:20" x14ac:dyDescent="0.25">
      <c r="A80" s="7"/>
      <c r="B80" s="7"/>
      <c r="C80" s="7"/>
      <c r="D80" s="7"/>
      <c r="E80" s="7"/>
      <c r="F80" s="7"/>
      <c r="G80" s="7"/>
      <c r="H80" s="7"/>
      <c r="I80" s="7"/>
      <c r="J80" s="7"/>
      <c r="K80" s="7"/>
      <c r="L80" s="7"/>
      <c r="M80" s="7"/>
      <c r="N80" s="7"/>
      <c r="O80" s="7"/>
      <c r="P80" s="7"/>
      <c r="Q80" s="7"/>
      <c r="R80" s="7"/>
      <c r="S80" s="7"/>
      <c r="T80" s="7"/>
    </row>
    <row r="81" spans="1:20" x14ac:dyDescent="0.25">
      <c r="A81" s="7"/>
      <c r="B81" s="7"/>
      <c r="C81" s="7"/>
      <c r="D81" s="7"/>
      <c r="E81" s="7"/>
      <c r="F81" s="7"/>
      <c r="G81" s="7"/>
      <c r="H81" s="7"/>
      <c r="I81" s="7"/>
      <c r="J81" s="7"/>
      <c r="K81" s="7"/>
      <c r="L81" s="7"/>
      <c r="M81" s="7"/>
      <c r="N81" s="7"/>
      <c r="O81" s="7"/>
      <c r="P81" s="7"/>
      <c r="Q81" s="7"/>
      <c r="R81" s="7"/>
      <c r="S81" s="7"/>
      <c r="T81" s="7"/>
    </row>
    <row r="82" spans="1:20" x14ac:dyDescent="0.25">
      <c r="A82" s="7"/>
      <c r="B82" s="7"/>
      <c r="C82" s="7"/>
      <c r="D82" s="7"/>
      <c r="E82" s="7"/>
      <c r="F82" s="7"/>
      <c r="G82" s="7"/>
      <c r="H82" s="7"/>
      <c r="I82" s="7"/>
      <c r="J82" s="7"/>
      <c r="K82" s="7"/>
      <c r="L82" s="7"/>
      <c r="M82" s="7"/>
      <c r="N82" s="7"/>
      <c r="O82" s="7"/>
      <c r="P82" s="7"/>
      <c r="Q82" s="7"/>
      <c r="R82" s="7"/>
      <c r="S82" s="7"/>
      <c r="T82" s="7"/>
    </row>
    <row r="83" spans="1:20" x14ac:dyDescent="0.25">
      <c r="A83" s="7"/>
      <c r="B83" s="7"/>
      <c r="C83" s="7"/>
      <c r="D83" s="7"/>
      <c r="E83" s="7"/>
      <c r="F83" s="7"/>
      <c r="G83" s="7"/>
      <c r="H83" s="7"/>
      <c r="I83" s="7"/>
      <c r="J83" s="7"/>
      <c r="K83" s="7"/>
      <c r="L83" s="7"/>
      <c r="M83" s="7"/>
      <c r="N83" s="7"/>
      <c r="O83" s="7"/>
      <c r="P83" s="7"/>
      <c r="Q83" s="7"/>
      <c r="R83" s="7"/>
      <c r="S83" s="7"/>
      <c r="T83" s="7"/>
    </row>
    <row r="84" spans="1:20" x14ac:dyDescent="0.25">
      <c r="A84" s="7"/>
      <c r="B84" s="7"/>
      <c r="C84" s="7"/>
      <c r="D84" s="7"/>
      <c r="E84" s="7"/>
      <c r="F84" s="7"/>
      <c r="G84" s="7"/>
      <c r="H84" s="7"/>
      <c r="I84" s="7"/>
      <c r="J84" s="7"/>
      <c r="K84" s="7"/>
      <c r="L84" s="7"/>
      <c r="M84" s="7"/>
      <c r="N84" s="7"/>
      <c r="O84" s="7"/>
      <c r="P84" s="7"/>
      <c r="Q84" s="7"/>
      <c r="R84" s="7"/>
      <c r="S84" s="7"/>
      <c r="T84" s="7"/>
    </row>
    <row r="85" spans="1:20" x14ac:dyDescent="0.25">
      <c r="A85" s="7"/>
      <c r="B85" s="7"/>
      <c r="C85" s="7"/>
      <c r="D85" s="7"/>
      <c r="E85" s="7"/>
      <c r="F85" s="7"/>
      <c r="G85" s="7"/>
      <c r="H85" s="7"/>
      <c r="I85" s="7"/>
      <c r="J85" s="7"/>
      <c r="K85" s="7"/>
      <c r="L85" s="7"/>
      <c r="M85" s="7"/>
      <c r="N85" s="7"/>
      <c r="O85" s="7"/>
      <c r="P85" s="7"/>
      <c r="Q85" s="7"/>
      <c r="R85" s="7"/>
      <c r="S85" s="7"/>
      <c r="T85" s="7"/>
    </row>
    <row r="86" spans="1:20" x14ac:dyDescent="0.25">
      <c r="A86" s="7"/>
      <c r="B86" s="7"/>
      <c r="C86" s="7"/>
      <c r="D86" s="7"/>
      <c r="E86" s="7"/>
      <c r="F86" s="7"/>
      <c r="G86" s="7"/>
      <c r="H86" s="7"/>
      <c r="I86" s="7"/>
      <c r="J86" s="7"/>
      <c r="K86" s="7"/>
      <c r="L86" s="7"/>
      <c r="M86" s="7"/>
      <c r="N86" s="7"/>
      <c r="O86" s="7"/>
      <c r="P86" s="7"/>
      <c r="Q86" s="7"/>
      <c r="R86" s="7"/>
      <c r="S86" s="7"/>
      <c r="T86" s="7"/>
    </row>
    <row r="87" spans="1:20" x14ac:dyDescent="0.25">
      <c r="A87" s="7"/>
      <c r="B87" s="7"/>
      <c r="C87" s="7"/>
      <c r="D87" s="7"/>
      <c r="E87" s="7"/>
      <c r="F87" s="7"/>
      <c r="G87" s="7"/>
      <c r="H87" s="7"/>
      <c r="I87" s="7"/>
      <c r="J87" s="7"/>
      <c r="K87" s="7"/>
      <c r="L87" s="7"/>
      <c r="M87" s="7"/>
      <c r="N87" s="7"/>
      <c r="O87" s="7"/>
      <c r="P87" s="7"/>
      <c r="Q87" s="7"/>
      <c r="R87" s="7"/>
      <c r="S87" s="7"/>
      <c r="T87" s="7"/>
    </row>
    <row r="88" spans="1:20" x14ac:dyDescent="0.25">
      <c r="A88" s="7"/>
      <c r="B88" s="7"/>
      <c r="C88" s="7"/>
      <c r="D88" s="7"/>
      <c r="E88" s="7"/>
      <c r="F88" s="7"/>
      <c r="G88" s="7"/>
      <c r="H88" s="7"/>
      <c r="I88" s="7"/>
      <c r="J88" s="7"/>
      <c r="K88" s="7"/>
      <c r="L88" s="7"/>
      <c r="M88" s="7"/>
      <c r="N88" s="7"/>
      <c r="O88" s="7"/>
      <c r="P88" s="7"/>
      <c r="Q88" s="7"/>
      <c r="R88" s="7"/>
      <c r="S88" s="7"/>
      <c r="T88" s="7"/>
    </row>
    <row r="89" spans="1:20" x14ac:dyDescent="0.25">
      <c r="A89" s="7"/>
      <c r="B89" s="7"/>
      <c r="C89" s="7"/>
      <c r="D89" s="7"/>
      <c r="E89" s="7"/>
      <c r="F89" s="7"/>
      <c r="G89" s="7"/>
      <c r="H89" s="7"/>
      <c r="I89" s="7"/>
      <c r="J89" s="7"/>
      <c r="K89" s="7"/>
      <c r="L89" s="7"/>
      <c r="M89" s="7"/>
      <c r="N89" s="7"/>
      <c r="O89" s="7"/>
      <c r="P89" s="7"/>
      <c r="Q89" s="7"/>
      <c r="R89" s="7"/>
      <c r="S89" s="7"/>
      <c r="T89" s="7"/>
    </row>
    <row r="90" spans="1:20" x14ac:dyDescent="0.25">
      <c r="A90" s="7"/>
      <c r="B90" s="7"/>
      <c r="C90" s="7"/>
      <c r="D90" s="7"/>
      <c r="E90" s="7"/>
      <c r="F90" s="7"/>
      <c r="G90" s="7"/>
      <c r="H90" s="7"/>
      <c r="I90" s="7"/>
      <c r="J90" s="7"/>
      <c r="K90" s="7"/>
      <c r="L90" s="7"/>
      <c r="M90" s="7"/>
      <c r="N90" s="7"/>
      <c r="O90" s="7"/>
      <c r="P90" s="7"/>
      <c r="Q90" s="7"/>
      <c r="R90" s="7"/>
      <c r="S90" s="7"/>
      <c r="T90" s="7"/>
    </row>
    <row r="91" spans="1:20" x14ac:dyDescent="0.25">
      <c r="A91" s="7"/>
      <c r="B91" s="7"/>
      <c r="C91" s="7"/>
      <c r="D91" s="7"/>
      <c r="E91" s="7"/>
      <c r="F91" s="7"/>
      <c r="G91" s="7"/>
      <c r="H91" s="7"/>
      <c r="I91" s="7"/>
      <c r="J91" s="7"/>
      <c r="K91" s="7"/>
      <c r="L91" s="7"/>
      <c r="M91" s="7"/>
      <c r="N91" s="7"/>
      <c r="O91" s="7"/>
      <c r="P91" s="7"/>
      <c r="Q91" s="7"/>
      <c r="R91" s="7"/>
      <c r="S91" s="7"/>
      <c r="T91" s="7"/>
    </row>
    <row r="92" spans="1:20" x14ac:dyDescent="0.25">
      <c r="A92" s="7"/>
      <c r="B92" s="7"/>
      <c r="C92" s="7"/>
      <c r="D92" s="7"/>
      <c r="E92" s="7"/>
      <c r="F92" s="7"/>
      <c r="G92" s="7"/>
      <c r="H92" s="7"/>
      <c r="I92" s="7"/>
      <c r="J92" s="7"/>
      <c r="K92" s="7"/>
      <c r="L92" s="7"/>
      <c r="M92" s="7"/>
      <c r="N92" s="7"/>
      <c r="O92" s="7"/>
      <c r="P92" s="7"/>
      <c r="Q92" s="7"/>
      <c r="R92" s="7"/>
      <c r="S92" s="7"/>
      <c r="T92" s="7"/>
    </row>
    <row r="93" spans="1:20" x14ac:dyDescent="0.25">
      <c r="A93" s="7"/>
      <c r="B93" s="7"/>
      <c r="C93" s="7"/>
      <c r="D93" s="7"/>
      <c r="E93" s="7"/>
      <c r="F93" s="7"/>
      <c r="G93" s="7"/>
      <c r="H93" s="7"/>
      <c r="I93" s="7"/>
      <c r="J93" s="7"/>
      <c r="K93" s="7"/>
      <c r="L93" s="7"/>
      <c r="M93" s="7"/>
      <c r="N93" s="7"/>
      <c r="O93" s="7"/>
      <c r="P93" s="7"/>
      <c r="Q93" s="7"/>
      <c r="R93" s="7"/>
      <c r="S93" s="7"/>
      <c r="T93" s="7"/>
    </row>
    <row r="94" spans="1:20" x14ac:dyDescent="0.25">
      <c r="A94" s="7"/>
      <c r="B94" s="7"/>
      <c r="C94" s="7"/>
      <c r="D94" s="7"/>
      <c r="E94" s="7"/>
      <c r="F94" s="7"/>
      <c r="G94" s="7"/>
      <c r="H94" s="7"/>
      <c r="I94" s="7"/>
      <c r="J94" s="7"/>
      <c r="K94" s="7"/>
      <c r="L94" s="7"/>
      <c r="M94" s="7"/>
      <c r="N94" s="7"/>
      <c r="O94" s="7"/>
      <c r="P94" s="7"/>
      <c r="Q94" s="7"/>
      <c r="R94" s="7"/>
      <c r="S94" s="7"/>
      <c r="T94" s="7"/>
    </row>
    <row r="95" spans="1:20" x14ac:dyDescent="0.25">
      <c r="A95" s="7"/>
      <c r="B95" s="7"/>
      <c r="C95" s="7"/>
      <c r="D95" s="7"/>
      <c r="E95" s="7"/>
      <c r="F95" s="7"/>
      <c r="G95" s="7"/>
      <c r="H95" s="7"/>
      <c r="I95" s="7"/>
      <c r="J95" s="7"/>
      <c r="K95" s="7"/>
      <c r="L95" s="7"/>
      <c r="M95" s="7"/>
      <c r="N95" s="7"/>
      <c r="O95" s="7"/>
      <c r="P95" s="7"/>
      <c r="Q95" s="7"/>
      <c r="R95" s="7"/>
      <c r="S95" s="7"/>
      <c r="T95" s="7"/>
    </row>
    <row r="96" spans="1:20" x14ac:dyDescent="0.25">
      <c r="A96" s="7"/>
      <c r="B96" s="7"/>
      <c r="C96" s="7"/>
      <c r="D96" s="7"/>
      <c r="E96" s="7"/>
      <c r="F96" s="7"/>
      <c r="G96" s="7"/>
      <c r="H96" s="7"/>
      <c r="I96" s="7"/>
      <c r="J96" s="7"/>
      <c r="K96" s="7"/>
      <c r="L96" s="7"/>
      <c r="M96" s="7"/>
      <c r="N96" s="7"/>
      <c r="O96" s="7"/>
      <c r="P96" s="7"/>
      <c r="Q96" s="7"/>
      <c r="R96" s="7"/>
      <c r="S96" s="7"/>
      <c r="T96" s="7"/>
    </row>
    <row r="97" spans="1:20" x14ac:dyDescent="0.25">
      <c r="A97" s="7"/>
      <c r="B97" s="7"/>
      <c r="C97" s="7"/>
      <c r="D97" s="7"/>
      <c r="E97" s="7"/>
      <c r="F97" s="7"/>
      <c r="G97" s="7"/>
      <c r="H97" s="7"/>
      <c r="I97" s="7"/>
      <c r="J97" s="7"/>
      <c r="K97" s="7"/>
      <c r="L97" s="7"/>
      <c r="M97" s="7"/>
      <c r="N97" s="7"/>
      <c r="O97" s="7"/>
      <c r="P97" s="7"/>
      <c r="Q97" s="7"/>
      <c r="R97" s="7"/>
      <c r="S97" s="7"/>
      <c r="T97" s="7"/>
    </row>
    <row r="98" spans="1:20" x14ac:dyDescent="0.25">
      <c r="A98" s="7"/>
      <c r="B98" s="7"/>
      <c r="C98" s="7"/>
      <c r="D98" s="7"/>
      <c r="E98" s="7"/>
      <c r="F98" s="7"/>
      <c r="G98" s="7"/>
      <c r="H98" s="7"/>
      <c r="I98" s="7"/>
      <c r="J98" s="7"/>
      <c r="K98" s="7"/>
      <c r="L98" s="7"/>
      <c r="M98" s="7"/>
      <c r="N98" s="7"/>
      <c r="O98" s="7"/>
      <c r="P98" s="7"/>
      <c r="Q98" s="7"/>
      <c r="R98" s="7"/>
      <c r="S98" s="7"/>
      <c r="T98" s="7"/>
    </row>
    <row r="99" spans="1:20" x14ac:dyDescent="0.25">
      <c r="A99" s="7"/>
      <c r="B99" s="7"/>
      <c r="C99" s="7"/>
      <c r="D99" s="7"/>
      <c r="E99" s="7"/>
      <c r="F99" s="7"/>
      <c r="G99" s="7"/>
      <c r="H99" s="7"/>
      <c r="I99" s="7"/>
      <c r="J99" s="7"/>
      <c r="K99" s="7"/>
      <c r="L99" s="7"/>
      <c r="M99" s="7"/>
      <c r="N99" s="7"/>
      <c r="O99" s="7"/>
      <c r="P99" s="7"/>
      <c r="Q99" s="7"/>
      <c r="R99" s="7"/>
      <c r="S99" s="7"/>
      <c r="T99" s="7"/>
    </row>
    <row r="100" spans="1:20" x14ac:dyDescent="0.25">
      <c r="A100" s="7"/>
      <c r="B100" s="7"/>
      <c r="C100" s="7"/>
      <c r="D100" s="7"/>
      <c r="E100" s="7"/>
      <c r="F100" s="7"/>
      <c r="G100" s="7"/>
      <c r="H100" s="7"/>
      <c r="I100" s="7"/>
      <c r="J100" s="7"/>
      <c r="K100" s="7"/>
      <c r="L100" s="7"/>
      <c r="M100" s="7"/>
      <c r="N100" s="7"/>
      <c r="O100" s="7"/>
      <c r="P100" s="7"/>
      <c r="Q100" s="7"/>
      <c r="R100" s="7"/>
      <c r="S100" s="7"/>
      <c r="T100" s="7"/>
    </row>
  </sheetData>
  <mergeCells count="1">
    <mergeCell ref="O4:R5"/>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T100"/>
  <sheetViews>
    <sheetView topLeftCell="A51"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65</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100"/>
  <sheetViews>
    <sheetView topLeftCell="A53" workbookViewId="0">
      <selection activeCell="P79" sqref="P79:S82"/>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66</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100"/>
  <sheetViews>
    <sheetView topLeftCell="A50"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67</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T100"/>
  <sheetViews>
    <sheetView topLeftCell="A57"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68</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T100"/>
  <sheetViews>
    <sheetView topLeftCell="A51"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69</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T100"/>
  <sheetViews>
    <sheetView topLeftCell="A53"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70</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 ref="B17:D17"/>
    <mergeCell ref="E17:G17"/>
    <mergeCell ref="H17:J17"/>
    <mergeCell ref="K17:M17"/>
    <mergeCell ref="P17:R19"/>
    <mergeCell ref="B18:D20"/>
    <mergeCell ref="E18:G20"/>
    <mergeCell ref="H18:J20"/>
    <mergeCell ref="K18:M20"/>
    <mergeCell ref="B29:E30"/>
    <mergeCell ref="P29:R31"/>
    <mergeCell ref="B32:D34"/>
    <mergeCell ref="E32:G34"/>
    <mergeCell ref="H32:J34"/>
    <mergeCell ref="K32:M34"/>
    <mergeCell ref="B22:D23"/>
    <mergeCell ref="P23:R25"/>
    <mergeCell ref="B25:D27"/>
    <mergeCell ref="E25:G27"/>
    <mergeCell ref="H25:J27"/>
    <mergeCell ref="K25:M27"/>
    <mergeCell ref="P26:R2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53:D55"/>
    <mergeCell ref="E53:G55"/>
    <mergeCell ref="H53:J55"/>
    <mergeCell ref="K53:M55"/>
    <mergeCell ref="P53:R55"/>
    <mergeCell ref="B56:D58"/>
    <mergeCell ref="E56:G58"/>
    <mergeCell ref="H56:J58"/>
    <mergeCell ref="K56:M58"/>
    <mergeCell ref="B59:D61"/>
    <mergeCell ref="E59:G61"/>
    <mergeCell ref="H59:J61"/>
    <mergeCell ref="K59:M61"/>
    <mergeCell ref="P59:R61"/>
    <mergeCell ref="B62:D64"/>
    <mergeCell ref="E62:G64"/>
    <mergeCell ref="H62:J64"/>
    <mergeCell ref="K62:M64"/>
    <mergeCell ref="P62:R64"/>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84:D85"/>
    <mergeCell ref="B86:S97"/>
    <mergeCell ref="B77:D79"/>
    <mergeCell ref="E77:G79"/>
    <mergeCell ref="H77:J79"/>
    <mergeCell ref="K77:M79"/>
    <mergeCell ref="P79:S82"/>
    <mergeCell ref="B80:D82"/>
    <mergeCell ref="E80:G82"/>
    <mergeCell ref="H80:J82"/>
    <mergeCell ref="K80:M82"/>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sheetPr>
  <dimension ref="A1:T70"/>
  <sheetViews>
    <sheetView workbookViewId="0">
      <selection activeCell="D64" sqref="D64"/>
    </sheetView>
  </sheetViews>
  <sheetFormatPr defaultRowHeight="15" x14ac:dyDescent="0.25"/>
  <cols>
    <col min="4" max="4" width="73.42578125" customWidth="1"/>
  </cols>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x14ac:dyDescent="0.25">
      <c r="A8" s="6"/>
      <c r="B8" s="9"/>
      <c r="C8" s="9"/>
      <c r="D8" s="9"/>
      <c r="E8" s="9"/>
      <c r="F8" s="9"/>
      <c r="G8" s="9"/>
      <c r="H8" s="9"/>
      <c r="I8" s="9"/>
      <c r="J8" s="9"/>
      <c r="K8" s="9"/>
      <c r="L8" s="9"/>
      <c r="M8" s="9"/>
      <c r="N8" s="9"/>
      <c r="O8" s="9"/>
      <c r="P8" s="9"/>
      <c r="Q8" s="9"/>
      <c r="R8" s="9"/>
      <c r="S8" s="9"/>
      <c r="T8" s="5"/>
    </row>
    <row r="9" spans="1:20" x14ac:dyDescent="0.25">
      <c r="A9" s="6"/>
      <c r="B9" s="9"/>
      <c r="C9" s="9"/>
      <c r="D9" s="9"/>
      <c r="E9" s="9"/>
      <c r="F9" s="9"/>
      <c r="G9" s="9"/>
      <c r="H9" s="9"/>
      <c r="I9" s="9"/>
      <c r="J9" s="9"/>
      <c r="K9" s="9"/>
      <c r="L9" s="9"/>
      <c r="M9" s="9"/>
      <c r="N9" s="9"/>
      <c r="O9" s="9"/>
      <c r="P9" s="9"/>
      <c r="Q9" s="9"/>
      <c r="R9" s="9"/>
      <c r="S9" s="9"/>
      <c r="T9" s="5"/>
    </row>
    <row r="10" spans="1:20" x14ac:dyDescent="0.25">
      <c r="A10" s="6"/>
      <c r="B10" s="5"/>
      <c r="C10" s="5"/>
      <c r="D10" s="5"/>
      <c r="E10" s="5"/>
      <c r="F10" s="5"/>
      <c r="G10" s="5"/>
      <c r="H10" s="5"/>
      <c r="I10" s="5"/>
      <c r="J10" s="5"/>
      <c r="K10" s="5"/>
      <c r="L10" s="5"/>
      <c r="M10" s="5"/>
      <c r="N10" s="5"/>
      <c r="O10" s="5"/>
      <c r="P10" s="5"/>
      <c r="Q10" s="5"/>
      <c r="R10" s="5"/>
      <c r="S10" s="5"/>
      <c r="T10" s="5"/>
    </row>
    <row r="11" spans="1:20" x14ac:dyDescent="0.25">
      <c r="A11" s="6"/>
      <c r="B11" s="5"/>
      <c r="C11" s="5"/>
      <c r="D11" s="5"/>
      <c r="E11" s="5"/>
      <c r="F11" s="5"/>
      <c r="G11" s="5"/>
      <c r="H11" s="5"/>
      <c r="I11" s="5"/>
      <c r="J11" s="5"/>
      <c r="K11" s="5"/>
      <c r="L11" s="5"/>
      <c r="M11" s="5"/>
      <c r="N11" s="5"/>
      <c r="O11" s="5"/>
      <c r="P11" s="5"/>
      <c r="Q11" s="5"/>
      <c r="R11" s="5"/>
      <c r="S11" s="5"/>
      <c r="T11" s="5"/>
    </row>
    <row r="12" spans="1:20" x14ac:dyDescent="0.25">
      <c r="A12" s="6"/>
      <c r="B12" s="5"/>
      <c r="C12" s="5"/>
      <c r="D12" s="5"/>
      <c r="E12" s="5"/>
      <c r="F12" s="5"/>
      <c r="G12" s="5"/>
      <c r="H12" s="5"/>
      <c r="I12" s="5"/>
      <c r="J12" s="5"/>
      <c r="K12" s="5"/>
      <c r="L12" s="5"/>
      <c r="M12" s="5"/>
      <c r="N12" s="5"/>
      <c r="O12" s="5"/>
      <c r="P12" s="5"/>
      <c r="Q12" s="5"/>
      <c r="R12" s="5"/>
      <c r="S12" s="5"/>
      <c r="T12" s="5"/>
    </row>
    <row r="13" spans="1:20" x14ac:dyDescent="0.25">
      <c r="A13" s="6"/>
      <c r="B13" s="5"/>
      <c r="C13" s="5"/>
      <c r="D13" s="5"/>
      <c r="E13" s="5"/>
      <c r="F13" s="5"/>
      <c r="G13" s="5"/>
      <c r="H13" s="5"/>
      <c r="I13" s="5"/>
      <c r="J13" s="5"/>
      <c r="K13" s="5"/>
      <c r="L13" s="5"/>
      <c r="M13" s="5"/>
      <c r="N13" s="5"/>
      <c r="O13" s="5"/>
      <c r="P13" s="5"/>
      <c r="Q13" s="5"/>
      <c r="R13" s="5"/>
      <c r="S13" s="5"/>
      <c r="T13" s="5"/>
    </row>
    <row r="14" spans="1:20" x14ac:dyDescent="0.25">
      <c r="A14" s="6"/>
      <c r="B14" s="5"/>
      <c r="C14" s="5"/>
      <c r="D14" s="5"/>
      <c r="E14" s="5"/>
      <c r="F14" s="5"/>
      <c r="G14" s="5"/>
      <c r="H14" s="5"/>
      <c r="I14" s="5"/>
      <c r="J14" s="5"/>
      <c r="K14" s="5"/>
      <c r="L14" s="5"/>
      <c r="M14" s="5"/>
      <c r="N14" s="5"/>
      <c r="O14" s="5"/>
      <c r="P14" s="5"/>
      <c r="Q14" s="5"/>
      <c r="R14" s="5"/>
      <c r="S14" s="5"/>
      <c r="T14" s="5"/>
    </row>
    <row r="15" spans="1:20" x14ac:dyDescent="0.25">
      <c r="A15" s="6"/>
      <c r="B15" s="5"/>
      <c r="C15" s="5"/>
      <c r="D15" s="5"/>
      <c r="E15" s="5"/>
      <c r="F15" s="5"/>
      <c r="G15" s="5"/>
      <c r="H15" s="5"/>
      <c r="I15" s="5"/>
      <c r="J15" s="5"/>
      <c r="K15" s="5"/>
      <c r="L15" s="5"/>
      <c r="M15" s="5"/>
      <c r="N15" s="5"/>
      <c r="O15" s="5"/>
      <c r="P15" s="5"/>
      <c r="Q15" s="5"/>
      <c r="R15" s="5"/>
      <c r="S15" s="5"/>
      <c r="T15" s="5"/>
    </row>
    <row r="16" spans="1:20" x14ac:dyDescent="0.25">
      <c r="A16" s="6"/>
      <c r="B16" s="5"/>
      <c r="C16" s="5"/>
      <c r="D16" s="5"/>
      <c r="E16" s="5"/>
      <c r="F16" s="5"/>
      <c r="G16" s="5"/>
      <c r="H16" s="5"/>
      <c r="I16" s="5"/>
      <c r="J16" s="5"/>
      <c r="K16" s="5"/>
      <c r="L16" s="5"/>
      <c r="M16" s="5"/>
      <c r="N16" s="5"/>
      <c r="O16" s="5"/>
      <c r="P16" s="5"/>
      <c r="Q16" s="5"/>
      <c r="R16" s="5"/>
      <c r="S16" s="5"/>
      <c r="T16" s="5"/>
    </row>
    <row r="17" spans="1:20" x14ac:dyDescent="0.25">
      <c r="A17" s="6"/>
      <c r="B17" s="5"/>
      <c r="C17" s="5"/>
      <c r="D17" s="5"/>
      <c r="E17" s="5"/>
      <c r="F17" s="5"/>
      <c r="G17" s="5"/>
      <c r="H17" s="5"/>
      <c r="I17" s="5"/>
      <c r="J17" s="5"/>
      <c r="K17" s="5"/>
      <c r="L17" s="5"/>
      <c r="M17" s="5"/>
      <c r="N17" s="5"/>
      <c r="O17" s="5"/>
      <c r="P17" s="5"/>
      <c r="Q17" s="5"/>
      <c r="R17" s="5"/>
      <c r="S17" s="5"/>
      <c r="T17" s="5"/>
    </row>
    <row r="18" spans="1:20" x14ac:dyDescent="0.25">
      <c r="A18" s="6"/>
      <c r="B18" s="5"/>
      <c r="C18" s="5"/>
      <c r="D18" s="5"/>
      <c r="E18" s="5"/>
      <c r="F18" s="5"/>
      <c r="G18" s="5"/>
      <c r="H18" s="5"/>
      <c r="I18" s="5"/>
      <c r="J18" s="5"/>
      <c r="K18" s="5"/>
      <c r="L18" s="5"/>
      <c r="M18" s="5"/>
      <c r="N18" s="5"/>
      <c r="O18" s="5"/>
      <c r="P18" s="5"/>
      <c r="Q18" s="5"/>
      <c r="R18" s="5"/>
      <c r="S18" s="5"/>
      <c r="T18" s="5"/>
    </row>
    <row r="19" spans="1:20" ht="18" x14ac:dyDescent="0.25">
      <c r="A19" s="6"/>
      <c r="B19" s="5"/>
      <c r="C19" s="5"/>
      <c r="D19" s="5"/>
      <c r="E19" s="5"/>
      <c r="F19" s="5"/>
      <c r="G19" s="5"/>
      <c r="H19" s="8"/>
      <c r="I19" s="5"/>
      <c r="J19" s="5"/>
      <c r="K19" s="5"/>
      <c r="L19" s="5"/>
      <c r="M19" s="5"/>
      <c r="N19" s="5"/>
      <c r="O19" s="5"/>
      <c r="P19" s="5"/>
      <c r="Q19" s="5"/>
      <c r="R19" s="5"/>
      <c r="S19" s="5"/>
      <c r="T19" s="5"/>
    </row>
    <row r="20" spans="1:20" x14ac:dyDescent="0.25">
      <c r="A20" s="6"/>
      <c r="B20" s="5"/>
      <c r="C20" s="5"/>
      <c r="D20" s="5"/>
      <c r="E20" s="5"/>
      <c r="F20" s="5"/>
      <c r="G20" s="5"/>
      <c r="H20" s="5"/>
      <c r="I20" s="5"/>
      <c r="J20" s="5"/>
      <c r="K20" s="5"/>
      <c r="L20" s="5"/>
      <c r="M20" s="5"/>
      <c r="N20" s="5"/>
      <c r="O20" s="5"/>
      <c r="P20" s="5"/>
      <c r="Q20" s="5"/>
      <c r="R20" s="5"/>
      <c r="S20" s="5"/>
      <c r="T20" s="5"/>
    </row>
    <row r="21" spans="1:20" x14ac:dyDescent="0.25">
      <c r="A21" s="6"/>
      <c r="B21" s="5"/>
      <c r="C21" s="5"/>
      <c r="D21" s="5"/>
      <c r="E21" s="5"/>
      <c r="F21" s="5"/>
      <c r="G21" s="5"/>
      <c r="H21" s="5"/>
      <c r="I21" s="5"/>
      <c r="J21" s="5"/>
      <c r="K21" s="5"/>
      <c r="L21" s="5"/>
      <c r="M21" s="5"/>
      <c r="N21" s="5"/>
      <c r="O21" s="5"/>
      <c r="P21" s="5"/>
      <c r="Q21" s="5"/>
      <c r="R21" s="5"/>
      <c r="S21" s="5"/>
      <c r="T21" s="5"/>
    </row>
    <row r="22" spans="1:20" x14ac:dyDescent="0.25">
      <c r="A22" s="6"/>
      <c r="B22" s="5"/>
      <c r="C22" s="5"/>
      <c r="D22" s="5"/>
      <c r="E22" s="5"/>
      <c r="F22" s="5"/>
      <c r="G22" s="5"/>
      <c r="H22" s="5"/>
      <c r="I22" s="5"/>
      <c r="J22" s="5"/>
      <c r="K22" s="5"/>
      <c r="L22" s="5"/>
      <c r="M22" s="5"/>
      <c r="N22" s="5"/>
      <c r="O22" s="5"/>
      <c r="P22" s="5"/>
      <c r="Q22" s="5"/>
      <c r="R22" s="5"/>
      <c r="S22" s="5"/>
      <c r="T22" s="5"/>
    </row>
    <row r="23" spans="1:20" x14ac:dyDescent="0.25">
      <c r="A23" s="6"/>
      <c r="B23" s="5"/>
      <c r="C23" s="5"/>
      <c r="D23" s="5"/>
      <c r="E23" s="5"/>
      <c r="F23" s="5"/>
      <c r="G23" s="5"/>
      <c r="H23" s="5"/>
      <c r="I23" s="5"/>
      <c r="J23" s="5"/>
      <c r="K23" s="5"/>
      <c r="L23" s="5"/>
      <c r="M23" s="5"/>
      <c r="N23" s="5"/>
      <c r="O23" s="5"/>
      <c r="P23" s="5"/>
      <c r="Q23" s="5"/>
      <c r="R23" s="5"/>
      <c r="S23" s="5"/>
      <c r="T23" s="5"/>
    </row>
    <row r="24" spans="1:20" x14ac:dyDescent="0.25">
      <c r="A24" s="6"/>
      <c r="B24" s="5"/>
      <c r="C24" s="5"/>
      <c r="D24" s="5"/>
      <c r="E24" s="5"/>
      <c r="F24" s="5"/>
      <c r="G24" s="5"/>
      <c r="H24" s="5"/>
      <c r="I24" s="5"/>
      <c r="J24" s="5"/>
      <c r="K24" s="5"/>
      <c r="L24" s="5"/>
      <c r="M24" s="5"/>
      <c r="N24" s="5"/>
      <c r="O24" s="5"/>
      <c r="P24" s="5"/>
      <c r="Q24" s="5"/>
      <c r="R24" s="5"/>
      <c r="S24" s="5"/>
      <c r="T24" s="5"/>
    </row>
    <row r="25" spans="1:20" x14ac:dyDescent="0.25">
      <c r="A25" s="6"/>
      <c r="B25" s="5"/>
      <c r="C25" s="5"/>
      <c r="D25" s="5"/>
      <c r="E25" s="5"/>
      <c r="F25" s="5"/>
      <c r="G25" s="5"/>
      <c r="H25" s="5"/>
      <c r="I25" s="5"/>
      <c r="J25" s="5"/>
      <c r="K25" s="5"/>
      <c r="L25" s="5"/>
      <c r="M25" s="5"/>
      <c r="N25" s="5"/>
      <c r="O25" s="5"/>
      <c r="P25" s="5"/>
      <c r="Q25" s="5"/>
      <c r="R25" s="5"/>
      <c r="S25" s="5"/>
      <c r="T25" s="5"/>
    </row>
    <row r="26" spans="1:20" x14ac:dyDescent="0.25">
      <c r="A26" s="6"/>
      <c r="B26" s="5"/>
      <c r="C26" s="5"/>
      <c r="D26" s="5"/>
      <c r="E26" s="5"/>
      <c r="F26" s="5"/>
      <c r="G26" s="5"/>
      <c r="H26" s="5"/>
      <c r="I26" s="5"/>
      <c r="J26" s="5"/>
      <c r="K26" s="5"/>
      <c r="L26" s="5"/>
      <c r="M26" s="5"/>
      <c r="N26" s="5"/>
      <c r="O26" s="5"/>
      <c r="P26" s="5"/>
      <c r="Q26" s="5"/>
      <c r="R26" s="5"/>
      <c r="S26" s="5"/>
      <c r="T26" s="5"/>
    </row>
    <row r="27" spans="1:20" x14ac:dyDescent="0.25">
      <c r="A27" s="6"/>
      <c r="B27" s="5"/>
      <c r="C27" s="5"/>
      <c r="D27" s="5"/>
      <c r="E27" s="5"/>
      <c r="F27" s="5"/>
      <c r="G27" s="5"/>
      <c r="H27" s="5"/>
      <c r="I27" s="5"/>
      <c r="J27" s="5"/>
      <c r="K27" s="5"/>
      <c r="L27" s="5"/>
      <c r="M27" s="5"/>
      <c r="N27" s="5"/>
      <c r="O27" s="5"/>
      <c r="P27" s="5"/>
      <c r="Q27" s="5"/>
      <c r="R27" s="5"/>
      <c r="S27" s="5"/>
      <c r="T27" s="5"/>
    </row>
    <row r="28" spans="1:20" x14ac:dyDescent="0.25">
      <c r="A28" s="6"/>
      <c r="B28" s="5"/>
      <c r="C28" s="5"/>
      <c r="D28" s="5"/>
      <c r="E28" s="5"/>
      <c r="F28" s="5"/>
      <c r="G28" s="5"/>
      <c r="H28" s="5"/>
      <c r="I28" s="5"/>
      <c r="J28" s="5"/>
      <c r="K28" s="5"/>
      <c r="L28" s="5"/>
      <c r="M28" s="5"/>
      <c r="N28" s="5"/>
      <c r="O28" s="5"/>
      <c r="P28" s="5"/>
      <c r="Q28" s="5"/>
      <c r="R28" s="5"/>
      <c r="S28" s="5"/>
      <c r="T28" s="5"/>
    </row>
    <row r="29" spans="1:20" x14ac:dyDescent="0.25">
      <c r="A29" s="6"/>
      <c r="B29" s="5"/>
      <c r="C29" s="5"/>
      <c r="D29" s="5"/>
      <c r="E29" s="5"/>
      <c r="F29" s="5"/>
      <c r="G29" s="5"/>
      <c r="H29" s="5"/>
      <c r="I29" s="5"/>
      <c r="J29" s="5"/>
      <c r="K29" s="5"/>
      <c r="L29" s="5"/>
      <c r="M29" s="5"/>
      <c r="N29" s="5"/>
      <c r="O29" s="5"/>
      <c r="P29" s="5"/>
      <c r="Q29" s="5"/>
      <c r="R29" s="5"/>
      <c r="S29" s="5"/>
      <c r="T29" s="5"/>
    </row>
    <row r="30" spans="1:20" x14ac:dyDescent="0.25">
      <c r="A30" s="6"/>
      <c r="B30" s="5"/>
      <c r="C30" s="5"/>
      <c r="D30" s="5"/>
      <c r="E30" s="5"/>
      <c r="F30" s="5"/>
      <c r="G30" s="5"/>
      <c r="H30" s="5"/>
      <c r="I30" s="5"/>
      <c r="J30" s="5"/>
      <c r="K30" s="5"/>
      <c r="L30" s="5"/>
      <c r="M30" s="5"/>
      <c r="N30" s="5"/>
      <c r="O30" s="5"/>
      <c r="P30" s="5"/>
      <c r="Q30" s="5"/>
      <c r="R30" s="5"/>
      <c r="S30" s="5"/>
      <c r="T30" s="5"/>
    </row>
    <row r="31" spans="1:20" x14ac:dyDescent="0.25">
      <c r="A31" s="6"/>
      <c r="B31" s="5"/>
      <c r="C31" s="5"/>
      <c r="D31" s="5"/>
      <c r="E31" s="5"/>
      <c r="F31" s="5"/>
      <c r="G31" s="5"/>
      <c r="H31" s="5"/>
      <c r="I31" s="5"/>
      <c r="J31" s="5"/>
      <c r="K31" s="5"/>
      <c r="L31" s="5"/>
      <c r="M31" s="5"/>
      <c r="N31" s="5"/>
      <c r="O31" s="5"/>
      <c r="P31" s="5"/>
      <c r="Q31" s="5"/>
      <c r="R31" s="5"/>
      <c r="S31" s="5"/>
      <c r="T31" s="5"/>
    </row>
    <row r="32" spans="1:20" x14ac:dyDescent="0.25">
      <c r="A32" s="6"/>
      <c r="B32" s="5"/>
      <c r="C32" s="5"/>
      <c r="D32" s="5"/>
      <c r="E32" s="5"/>
      <c r="F32" s="5"/>
      <c r="G32" s="5"/>
      <c r="H32" s="5"/>
      <c r="I32" s="5"/>
      <c r="J32" s="5"/>
      <c r="K32" s="5"/>
      <c r="L32" s="5"/>
      <c r="M32" s="5"/>
      <c r="N32" s="5"/>
      <c r="O32" s="5"/>
      <c r="P32" s="5"/>
      <c r="Q32" s="5"/>
      <c r="R32" s="5"/>
      <c r="S32" s="5"/>
      <c r="T32" s="5"/>
    </row>
    <row r="33" spans="1:20" x14ac:dyDescent="0.25">
      <c r="A33" s="6"/>
      <c r="B33" s="5"/>
      <c r="C33" s="5"/>
      <c r="D33" s="5"/>
      <c r="E33" s="5"/>
      <c r="F33" s="5"/>
      <c r="G33" s="5"/>
      <c r="H33" s="5"/>
      <c r="I33" s="5"/>
      <c r="J33" s="5"/>
      <c r="K33" s="5"/>
      <c r="L33" s="5"/>
      <c r="M33" s="5"/>
      <c r="N33" s="5"/>
      <c r="O33" s="5"/>
      <c r="P33" s="5"/>
      <c r="Q33" s="5"/>
      <c r="R33" s="5"/>
      <c r="S33" s="5"/>
      <c r="T33" s="5"/>
    </row>
    <row r="34" spans="1:20" x14ac:dyDescent="0.25">
      <c r="A34" s="6"/>
      <c r="B34" s="5"/>
      <c r="C34" s="5"/>
      <c r="D34" s="5"/>
      <c r="E34" s="5"/>
      <c r="F34" s="5"/>
      <c r="G34" s="5"/>
      <c r="H34" s="5"/>
      <c r="I34" s="5"/>
      <c r="J34" s="5"/>
      <c r="K34" s="5"/>
      <c r="L34" s="5"/>
      <c r="M34" s="5"/>
      <c r="N34" s="5"/>
      <c r="O34" s="5"/>
      <c r="P34" s="5"/>
      <c r="Q34" s="5"/>
      <c r="R34" s="5"/>
      <c r="S34" s="5"/>
      <c r="T34" s="5"/>
    </row>
    <row r="35" spans="1:20" x14ac:dyDescent="0.25">
      <c r="A35" s="6"/>
      <c r="B35" s="5"/>
      <c r="C35" s="5"/>
      <c r="D35" s="5"/>
      <c r="E35" s="5"/>
      <c r="F35" s="5"/>
      <c r="G35" s="5"/>
      <c r="H35" s="5"/>
      <c r="I35" s="5"/>
      <c r="J35" s="5"/>
      <c r="K35" s="5"/>
      <c r="L35" s="5"/>
      <c r="M35" s="5"/>
      <c r="N35" s="5"/>
      <c r="O35" s="5"/>
      <c r="P35" s="5"/>
      <c r="Q35" s="5"/>
      <c r="R35" s="5"/>
      <c r="S35" s="5"/>
      <c r="T35" s="5"/>
    </row>
    <row r="36" spans="1:20" x14ac:dyDescent="0.25">
      <c r="A36" s="6"/>
      <c r="B36" s="5"/>
      <c r="C36" s="5"/>
      <c r="D36" s="5"/>
      <c r="E36" s="5"/>
      <c r="F36" s="5"/>
      <c r="G36" s="5"/>
      <c r="H36" s="5"/>
      <c r="I36" s="5"/>
      <c r="J36" s="5"/>
      <c r="K36" s="5"/>
      <c r="L36" s="5"/>
      <c r="M36" s="5"/>
      <c r="N36" s="5"/>
      <c r="O36" s="5"/>
      <c r="P36" s="5"/>
      <c r="Q36" s="5"/>
      <c r="R36" s="5"/>
      <c r="S36" s="5"/>
      <c r="T36" s="5"/>
    </row>
    <row r="37" spans="1:20" x14ac:dyDescent="0.25">
      <c r="A37" s="6"/>
      <c r="B37" s="5"/>
      <c r="C37" s="5"/>
      <c r="D37" s="5"/>
      <c r="E37" s="5"/>
      <c r="F37" s="5"/>
      <c r="G37" s="5"/>
      <c r="H37" s="5"/>
      <c r="I37" s="5"/>
      <c r="J37" s="5"/>
      <c r="K37" s="5"/>
      <c r="L37" s="5"/>
      <c r="M37" s="5"/>
      <c r="N37" s="5"/>
      <c r="O37" s="5"/>
      <c r="P37" s="5"/>
      <c r="Q37" s="5"/>
      <c r="R37" s="5"/>
      <c r="S37" s="5"/>
      <c r="T37" s="5"/>
    </row>
    <row r="38" spans="1:20" x14ac:dyDescent="0.25">
      <c r="A38" s="6"/>
      <c r="B38" s="5"/>
      <c r="C38" s="5"/>
      <c r="D38" s="5"/>
      <c r="E38" s="5"/>
      <c r="F38" s="5"/>
      <c r="G38" s="5"/>
      <c r="H38" s="5"/>
      <c r="I38" s="5"/>
      <c r="J38" s="5"/>
      <c r="K38" s="5"/>
      <c r="L38" s="5"/>
      <c r="M38" s="5"/>
      <c r="N38" s="5"/>
      <c r="O38" s="5"/>
      <c r="P38" s="5"/>
      <c r="Q38" s="5"/>
      <c r="R38" s="5"/>
      <c r="S38" s="5"/>
      <c r="T38" s="5"/>
    </row>
    <row r="39" spans="1:20" x14ac:dyDescent="0.25">
      <c r="A39" s="6"/>
      <c r="B39" s="5"/>
      <c r="C39" s="5"/>
      <c r="D39" s="5"/>
      <c r="E39" s="5"/>
      <c r="F39" s="5"/>
      <c r="G39" s="5"/>
      <c r="H39" s="5"/>
      <c r="I39" s="5"/>
      <c r="J39" s="5"/>
      <c r="K39" s="5"/>
      <c r="L39" s="5"/>
      <c r="M39" s="5"/>
      <c r="N39" s="5"/>
      <c r="O39" s="5"/>
      <c r="P39" s="5"/>
      <c r="Q39" s="5"/>
      <c r="R39" s="5"/>
      <c r="S39" s="5"/>
      <c r="T39" s="5"/>
    </row>
    <row r="40" spans="1:20" x14ac:dyDescent="0.25">
      <c r="A40" s="6"/>
      <c r="B40" s="5"/>
      <c r="C40" s="5"/>
      <c r="D40" s="5"/>
      <c r="E40" s="5"/>
      <c r="F40" s="5"/>
      <c r="G40" s="5"/>
      <c r="H40" s="5"/>
      <c r="I40" s="5"/>
      <c r="J40" s="5"/>
      <c r="K40" s="5"/>
      <c r="L40" s="5"/>
      <c r="M40" s="5"/>
      <c r="N40" s="5"/>
      <c r="O40" s="5"/>
      <c r="P40" s="5"/>
      <c r="Q40" s="5"/>
      <c r="R40" s="5"/>
      <c r="S40" s="5"/>
      <c r="T40" s="5"/>
    </row>
    <row r="41" spans="1:20" x14ac:dyDescent="0.25">
      <c r="A41" s="6"/>
      <c r="B41" s="5"/>
      <c r="C41" s="5"/>
      <c r="D41" s="5"/>
      <c r="E41" s="5"/>
      <c r="F41" s="5"/>
      <c r="G41" s="5"/>
      <c r="H41" s="5"/>
      <c r="I41" s="5"/>
      <c r="J41" s="5"/>
      <c r="K41" s="5"/>
      <c r="L41" s="5"/>
      <c r="M41" s="5"/>
      <c r="N41" s="5"/>
      <c r="O41" s="5"/>
      <c r="P41" s="5"/>
      <c r="Q41" s="5"/>
      <c r="R41" s="5"/>
      <c r="S41" s="5"/>
      <c r="T41" s="5"/>
    </row>
    <row r="42" spans="1:20" x14ac:dyDescent="0.25">
      <c r="A42" s="6"/>
      <c r="B42" s="5"/>
      <c r="C42" s="5"/>
      <c r="D42" s="5"/>
      <c r="E42" s="5"/>
      <c r="F42" s="5"/>
      <c r="G42" s="5"/>
      <c r="H42" s="5"/>
      <c r="I42" s="5"/>
      <c r="J42" s="5"/>
      <c r="K42" s="5"/>
      <c r="L42" s="5"/>
      <c r="M42" s="5"/>
      <c r="N42" s="5"/>
      <c r="O42" s="5"/>
      <c r="P42" s="5"/>
      <c r="Q42" s="5"/>
      <c r="R42" s="5"/>
      <c r="S42" s="5"/>
      <c r="T42" s="5"/>
    </row>
    <row r="43" spans="1:20" x14ac:dyDescent="0.25">
      <c r="A43" s="6"/>
      <c r="B43" s="5"/>
      <c r="C43" s="5"/>
      <c r="D43" s="5"/>
      <c r="E43" s="5"/>
      <c r="F43" s="5"/>
      <c r="G43" s="5"/>
      <c r="H43" s="5"/>
      <c r="I43" s="5"/>
      <c r="J43" s="5"/>
      <c r="K43" s="5"/>
      <c r="L43" s="5"/>
      <c r="M43" s="5"/>
      <c r="N43" s="5"/>
      <c r="O43" s="5"/>
      <c r="P43" s="5"/>
      <c r="Q43" s="5"/>
      <c r="R43" s="5"/>
      <c r="S43" s="5"/>
      <c r="T43" s="5"/>
    </row>
    <row r="44" spans="1:20" x14ac:dyDescent="0.25">
      <c r="A44" s="6"/>
      <c r="B44" s="5"/>
      <c r="C44" s="5"/>
      <c r="D44" s="5"/>
      <c r="E44" s="5"/>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x14ac:dyDescent="0.25">
      <c r="A46" s="6"/>
      <c r="B46" s="5"/>
      <c r="C46" s="5"/>
      <c r="D46" s="5"/>
      <c r="E46" s="5"/>
      <c r="F46" s="5"/>
      <c r="G46" s="5"/>
      <c r="H46" s="5"/>
      <c r="I46" s="5"/>
      <c r="J46" s="5"/>
      <c r="K46" s="5"/>
      <c r="L46" s="5"/>
      <c r="M46" s="5"/>
      <c r="N46" s="5"/>
      <c r="O46" s="5"/>
      <c r="P46" s="5"/>
      <c r="Q46" s="5"/>
      <c r="R46" s="5"/>
      <c r="S46" s="5"/>
      <c r="T46" s="5"/>
    </row>
    <row r="47" spans="1:20" x14ac:dyDescent="0.25">
      <c r="A47" s="6"/>
      <c r="B47" s="5"/>
      <c r="C47" s="5"/>
      <c r="D47" s="5"/>
      <c r="E47" s="5"/>
      <c r="F47" s="5"/>
      <c r="G47" s="5"/>
      <c r="H47" s="5"/>
      <c r="I47" s="5"/>
      <c r="J47" s="5"/>
      <c r="K47" s="5"/>
      <c r="L47" s="5"/>
      <c r="M47" s="5"/>
      <c r="N47" s="5"/>
      <c r="O47" s="5"/>
      <c r="P47" s="5"/>
      <c r="Q47" s="5"/>
      <c r="R47" s="5"/>
      <c r="S47" s="5"/>
      <c r="T47" s="5"/>
    </row>
    <row r="48" spans="1:20" x14ac:dyDescent="0.25">
      <c r="A48" s="6"/>
      <c r="B48" s="5"/>
      <c r="C48" s="5"/>
      <c r="D48" s="5"/>
      <c r="E48" s="5"/>
      <c r="F48" s="5"/>
      <c r="G48" s="5"/>
      <c r="H48" s="5"/>
      <c r="I48" s="5"/>
      <c r="J48" s="5"/>
      <c r="K48" s="5"/>
      <c r="L48" s="5"/>
      <c r="M48" s="5"/>
      <c r="N48" s="5"/>
      <c r="O48" s="5"/>
      <c r="P48" s="5"/>
      <c r="Q48" s="5"/>
      <c r="R48" s="5"/>
      <c r="S48" s="5"/>
      <c r="T48" s="5"/>
    </row>
    <row r="49" spans="1:20" x14ac:dyDescent="0.25">
      <c r="A49" s="6"/>
      <c r="B49" s="5"/>
      <c r="C49" s="5"/>
      <c r="D49" s="5"/>
      <c r="E49" s="5"/>
      <c r="F49" s="5"/>
      <c r="G49" s="5"/>
      <c r="H49" s="5"/>
      <c r="I49" s="5"/>
      <c r="J49" s="5"/>
      <c r="K49" s="5"/>
      <c r="L49" s="5"/>
      <c r="M49" s="5"/>
      <c r="N49" s="5"/>
      <c r="O49" s="5"/>
      <c r="P49" s="5"/>
      <c r="Q49" s="5"/>
      <c r="R49" s="5"/>
      <c r="S49" s="5"/>
      <c r="T49" s="5"/>
    </row>
    <row r="50" spans="1:20" x14ac:dyDescent="0.25">
      <c r="A50" s="6"/>
      <c r="B50" s="5"/>
      <c r="C50" s="5"/>
      <c r="D50" s="5"/>
      <c r="E50" s="5"/>
      <c r="F50" s="5"/>
      <c r="G50" s="5"/>
      <c r="H50" s="5"/>
      <c r="I50" s="5"/>
      <c r="J50" s="5"/>
      <c r="K50" s="5"/>
      <c r="L50" s="5"/>
      <c r="M50" s="5"/>
      <c r="N50" s="5"/>
      <c r="O50" s="5"/>
      <c r="P50" s="5"/>
      <c r="Q50" s="5"/>
      <c r="R50" s="5"/>
      <c r="S50" s="5"/>
      <c r="T50" s="5"/>
    </row>
    <row r="51" spans="1:20" x14ac:dyDescent="0.25">
      <c r="A51" s="6"/>
      <c r="B51" s="5"/>
      <c r="C51" s="5"/>
      <c r="D51" s="5"/>
      <c r="E51" s="5"/>
      <c r="F51" s="5"/>
      <c r="G51" s="5"/>
      <c r="H51" s="5"/>
      <c r="I51" s="5"/>
      <c r="J51" s="5"/>
      <c r="K51" s="5"/>
      <c r="L51" s="5"/>
      <c r="M51" s="5"/>
      <c r="N51" s="5"/>
      <c r="O51" s="5"/>
      <c r="P51" s="5"/>
      <c r="Q51" s="5"/>
      <c r="R51" s="5"/>
      <c r="S51" s="5"/>
      <c r="T51" s="5"/>
    </row>
    <row r="52" spans="1:20" x14ac:dyDescent="0.25">
      <c r="A52" s="6"/>
      <c r="B52" s="5"/>
      <c r="C52" s="5"/>
      <c r="D52" s="5"/>
      <c r="E52" s="5"/>
      <c r="F52" s="5"/>
      <c r="G52" s="5"/>
      <c r="H52" s="5"/>
      <c r="I52" s="5"/>
      <c r="J52" s="5"/>
      <c r="K52" s="5"/>
      <c r="L52" s="5"/>
      <c r="M52" s="5"/>
      <c r="N52" s="5"/>
      <c r="O52" s="5"/>
      <c r="P52" s="5"/>
      <c r="Q52" s="5"/>
      <c r="R52" s="5"/>
      <c r="S52" s="5"/>
      <c r="T52" s="5"/>
    </row>
    <row r="53" spans="1:20" x14ac:dyDescent="0.25">
      <c r="A53" s="6"/>
      <c r="B53" s="5"/>
      <c r="C53" s="5"/>
      <c r="D53" s="5"/>
      <c r="E53" s="5"/>
      <c r="F53" s="5"/>
      <c r="G53" s="5"/>
      <c r="H53" s="5"/>
      <c r="I53" s="5"/>
      <c r="J53" s="5"/>
      <c r="K53" s="5"/>
      <c r="L53" s="5"/>
      <c r="M53" s="5"/>
      <c r="N53" s="5"/>
      <c r="O53" s="5"/>
      <c r="P53" s="5"/>
      <c r="Q53" s="5"/>
      <c r="R53" s="5"/>
      <c r="S53" s="5"/>
      <c r="T53" s="5"/>
    </row>
    <row r="54" spans="1:20" x14ac:dyDescent="0.25">
      <c r="A54" s="6"/>
      <c r="B54" s="5"/>
      <c r="C54" s="5"/>
      <c r="D54" s="5"/>
      <c r="E54" s="5"/>
      <c r="F54" s="5"/>
      <c r="G54" s="5"/>
      <c r="H54" s="5"/>
      <c r="I54" s="5"/>
      <c r="J54" s="5"/>
      <c r="K54" s="5"/>
      <c r="L54" s="5"/>
      <c r="M54" s="5"/>
      <c r="N54" s="5"/>
      <c r="O54" s="5"/>
      <c r="P54" s="5"/>
      <c r="Q54" s="5"/>
      <c r="R54" s="5"/>
      <c r="S54" s="5"/>
      <c r="T54" s="5"/>
    </row>
    <row r="55" spans="1:20" x14ac:dyDescent="0.25">
      <c r="A55" s="6"/>
      <c r="B55" s="5"/>
      <c r="C55" s="5"/>
      <c r="D55" s="5"/>
      <c r="E55" s="5"/>
      <c r="F55" s="5"/>
      <c r="G55" s="5"/>
      <c r="H55" s="5"/>
      <c r="I55" s="5"/>
      <c r="J55" s="5"/>
      <c r="K55" s="5"/>
      <c r="L55" s="5"/>
      <c r="M55" s="5"/>
      <c r="N55" s="5"/>
      <c r="O55" s="5"/>
      <c r="P55" s="5"/>
      <c r="Q55" s="5"/>
      <c r="R55" s="5"/>
      <c r="S55" s="5"/>
      <c r="T55" s="5"/>
    </row>
    <row r="56" spans="1:20" x14ac:dyDescent="0.25">
      <c r="A56" s="6"/>
      <c r="B56" s="5"/>
      <c r="C56" s="5"/>
      <c r="D56" s="5"/>
      <c r="E56" s="5"/>
      <c r="F56" s="5"/>
      <c r="G56" s="5"/>
      <c r="H56" s="5"/>
      <c r="I56" s="5"/>
      <c r="J56" s="5"/>
      <c r="K56" s="5"/>
      <c r="L56" s="5"/>
      <c r="M56" s="5"/>
      <c r="N56" s="5"/>
      <c r="O56" s="5"/>
      <c r="P56" s="5"/>
      <c r="Q56" s="5"/>
      <c r="R56" s="5"/>
      <c r="S56" s="5"/>
      <c r="T56" s="5"/>
    </row>
    <row r="57" spans="1:20" x14ac:dyDescent="0.25">
      <c r="A57" s="6"/>
      <c r="B57" s="5"/>
      <c r="C57" s="5"/>
      <c r="D57" s="5"/>
      <c r="E57" s="5"/>
      <c r="F57" s="5"/>
      <c r="G57" s="5"/>
      <c r="H57" s="5"/>
      <c r="I57" s="5"/>
      <c r="J57" s="5"/>
      <c r="K57" s="5"/>
      <c r="L57" s="5"/>
      <c r="M57" s="5"/>
      <c r="N57" s="5"/>
      <c r="O57" s="5"/>
      <c r="P57" s="5"/>
      <c r="Q57" s="5"/>
      <c r="R57" s="5"/>
      <c r="S57" s="5"/>
      <c r="T57" s="5"/>
    </row>
    <row r="58" spans="1:20" x14ac:dyDescent="0.25">
      <c r="A58" s="6"/>
      <c r="B58" s="5"/>
      <c r="C58" s="5"/>
      <c r="D58" s="5"/>
      <c r="E58" s="5"/>
      <c r="F58" s="5"/>
      <c r="G58" s="5"/>
      <c r="H58" s="5"/>
      <c r="I58" s="5"/>
      <c r="J58" s="5"/>
      <c r="K58" s="5"/>
      <c r="L58" s="5"/>
      <c r="M58" s="5"/>
      <c r="N58" s="5"/>
      <c r="O58" s="5"/>
      <c r="P58" s="5"/>
      <c r="Q58" s="5"/>
      <c r="R58" s="5"/>
      <c r="S58" s="5"/>
      <c r="T58" s="5"/>
    </row>
    <row r="59" spans="1:20" x14ac:dyDescent="0.25">
      <c r="A59" s="6"/>
      <c r="B59" s="5"/>
      <c r="C59" s="5"/>
      <c r="D59" s="5"/>
      <c r="E59" s="5"/>
      <c r="F59" s="5"/>
      <c r="G59" s="5"/>
      <c r="H59" s="5"/>
      <c r="I59" s="5"/>
      <c r="J59" s="5"/>
      <c r="K59" s="5"/>
      <c r="L59" s="5"/>
      <c r="M59" s="5"/>
      <c r="N59" s="5"/>
      <c r="O59" s="5"/>
      <c r="P59" s="5"/>
      <c r="Q59" s="5"/>
      <c r="R59" s="5"/>
      <c r="S59" s="5"/>
      <c r="T59" s="5"/>
    </row>
    <row r="60" spans="1:20" x14ac:dyDescent="0.25">
      <c r="A60" s="6"/>
      <c r="B60" s="5"/>
      <c r="C60" s="5"/>
      <c r="D60" s="5"/>
      <c r="E60" s="5"/>
      <c r="F60" s="5"/>
      <c r="G60" s="5"/>
      <c r="H60" s="5"/>
      <c r="I60" s="5"/>
      <c r="J60" s="5"/>
      <c r="K60" s="5"/>
      <c r="L60" s="5"/>
      <c r="M60" s="5"/>
      <c r="N60" s="5"/>
      <c r="O60" s="5"/>
      <c r="P60" s="5"/>
      <c r="Q60" s="5"/>
      <c r="R60" s="5"/>
      <c r="S60" s="5"/>
      <c r="T60" s="5"/>
    </row>
    <row r="61" spans="1:20" x14ac:dyDescent="0.25">
      <c r="A61" s="6"/>
      <c r="B61" s="5"/>
      <c r="C61" s="5"/>
      <c r="D61" s="5"/>
      <c r="E61" s="5"/>
      <c r="F61" s="5"/>
      <c r="G61" s="5"/>
      <c r="H61" s="5"/>
      <c r="I61" s="5"/>
      <c r="J61" s="5"/>
      <c r="K61" s="5"/>
      <c r="L61" s="5"/>
      <c r="M61" s="5"/>
      <c r="N61" s="5"/>
      <c r="O61" s="5"/>
      <c r="P61" s="5"/>
      <c r="Q61" s="5"/>
      <c r="R61" s="5"/>
      <c r="S61" s="5"/>
      <c r="T61" s="5"/>
    </row>
    <row r="62" spans="1:20" x14ac:dyDescent="0.25">
      <c r="A62" s="6"/>
      <c r="B62" s="5"/>
      <c r="C62" s="5"/>
      <c r="D62" s="5"/>
      <c r="E62" s="5"/>
      <c r="F62" s="5"/>
      <c r="G62" s="5"/>
      <c r="H62" s="5"/>
      <c r="I62" s="5"/>
      <c r="J62" s="5"/>
      <c r="K62" s="5"/>
      <c r="L62" s="5"/>
      <c r="M62" s="5"/>
      <c r="N62" s="5"/>
      <c r="O62" s="5"/>
      <c r="P62" s="5"/>
      <c r="Q62" s="5"/>
      <c r="R62" s="5"/>
      <c r="S62" s="5"/>
      <c r="T62" s="5"/>
    </row>
    <row r="63" spans="1:20" ht="15.75" thickBot="1" x14ac:dyDescent="0.3">
      <c r="A63" s="6"/>
      <c r="B63" s="5"/>
      <c r="C63" s="5"/>
      <c r="D63" s="5"/>
      <c r="E63" s="5"/>
      <c r="F63" s="5"/>
      <c r="G63" s="5"/>
      <c r="H63" s="5"/>
      <c r="I63" s="5"/>
      <c r="J63" s="5"/>
      <c r="K63" s="5"/>
      <c r="L63" s="5"/>
      <c r="M63" s="5"/>
      <c r="N63" s="5"/>
      <c r="O63" s="5"/>
      <c r="P63" s="5"/>
      <c r="Q63" s="5"/>
      <c r="R63" s="5"/>
      <c r="S63" s="5"/>
      <c r="T63" s="5"/>
    </row>
    <row r="64" spans="1:20" ht="77.25" customHeight="1" thickBot="1" x14ac:dyDescent="0.3">
      <c r="A64" s="6"/>
      <c r="B64" s="5"/>
      <c r="C64" s="5"/>
      <c r="D64" s="61" t="e">
        <f>'W6 Monday'!P84+'W6 Tuesday'!P84+'W6 Wednesday'!P84+'W6 Thursday'!P84+'W6 Friday'!P84+'W6 Saturday'!P84+'W6 Sunday'!P84</f>
        <v>#N/A</v>
      </c>
      <c r="E64" s="25"/>
      <c r="F64" s="25"/>
      <c r="G64" s="25"/>
      <c r="H64" s="25"/>
      <c r="I64" s="25"/>
      <c r="J64" s="25"/>
      <c r="K64" s="25"/>
      <c r="L64" s="5"/>
      <c r="M64" s="5"/>
      <c r="N64" s="5"/>
      <c r="O64" s="5"/>
      <c r="P64" s="5"/>
      <c r="Q64" s="5"/>
      <c r="R64" s="5"/>
      <c r="S64" s="5"/>
      <c r="T64" s="5"/>
    </row>
    <row r="65" spans="1:20" x14ac:dyDescent="0.25">
      <c r="A65" s="6"/>
      <c r="B65" s="5"/>
      <c r="C65" s="5"/>
      <c r="D65" s="25"/>
      <c r="E65" s="25"/>
      <c r="F65" s="25"/>
      <c r="G65" s="25"/>
      <c r="H65" s="25"/>
      <c r="I65" s="25"/>
      <c r="J65" s="25"/>
      <c r="K65" s="25"/>
      <c r="L65" s="5"/>
      <c r="M65" s="5"/>
      <c r="N65" s="5"/>
      <c r="O65" s="5"/>
      <c r="P65" s="5"/>
      <c r="Q65" s="5"/>
      <c r="R65" s="5"/>
      <c r="S65" s="5"/>
      <c r="T65" s="5"/>
    </row>
    <row r="66" spans="1:20" x14ac:dyDescent="0.25">
      <c r="A66" s="6"/>
      <c r="B66" s="5"/>
      <c r="C66" s="5"/>
      <c r="D66" s="25"/>
      <c r="E66" s="25"/>
      <c r="F66" s="25"/>
      <c r="G66" s="25"/>
      <c r="H66" s="25"/>
      <c r="I66" s="25"/>
      <c r="J66" s="25"/>
      <c r="K66" s="25"/>
      <c r="L66" s="5"/>
      <c r="M66" s="5"/>
      <c r="N66" s="5"/>
      <c r="O66" s="5"/>
      <c r="P66" s="5"/>
      <c r="Q66" s="5"/>
      <c r="R66" s="5"/>
      <c r="S66" s="5"/>
      <c r="T66" s="5"/>
    </row>
    <row r="67" spans="1:20" x14ac:dyDescent="0.25">
      <c r="A67" s="6"/>
      <c r="B67" s="5"/>
      <c r="C67" s="5"/>
      <c r="D67" s="25"/>
      <c r="E67" s="25"/>
      <c r="F67" s="25"/>
      <c r="G67" s="25"/>
      <c r="H67" s="25"/>
      <c r="I67" s="25"/>
      <c r="J67" s="25"/>
      <c r="K67" s="25"/>
      <c r="L67" s="5"/>
      <c r="M67" s="5"/>
      <c r="N67" s="5"/>
      <c r="O67" s="5"/>
      <c r="P67" s="5"/>
      <c r="Q67" s="5"/>
      <c r="R67" s="5"/>
      <c r="S67" s="5"/>
      <c r="T67" s="5"/>
    </row>
    <row r="68" spans="1:20" x14ac:dyDescent="0.25">
      <c r="A68" s="6"/>
      <c r="B68" s="5"/>
      <c r="C68" s="5"/>
      <c r="D68" s="25"/>
      <c r="E68" s="25"/>
      <c r="F68" s="25"/>
      <c r="G68" s="25"/>
      <c r="H68" s="25"/>
      <c r="I68" s="25"/>
      <c r="J68" s="25"/>
      <c r="K68" s="25"/>
      <c r="L68" s="5"/>
      <c r="M68" s="5"/>
      <c r="N68" s="5"/>
      <c r="O68" s="5"/>
      <c r="P68" s="5"/>
      <c r="Q68" s="5"/>
      <c r="R68" s="5"/>
      <c r="S68" s="5"/>
      <c r="T68" s="5"/>
    </row>
    <row r="69" spans="1:20" x14ac:dyDescent="0.25">
      <c r="A69" s="6"/>
      <c r="B69" s="5"/>
      <c r="C69" s="5"/>
      <c r="D69" s="5"/>
      <c r="E69" s="5"/>
      <c r="F69" s="5"/>
      <c r="G69" s="5"/>
      <c r="H69" s="5"/>
      <c r="I69" s="5"/>
      <c r="J69" s="5"/>
      <c r="K69" s="5"/>
      <c r="L69" s="5"/>
      <c r="M69" s="5"/>
      <c r="N69" s="5"/>
      <c r="O69" s="5"/>
      <c r="P69" s="5"/>
      <c r="Q69" s="5"/>
      <c r="R69" s="5"/>
      <c r="S69" s="5"/>
      <c r="T69" s="5"/>
    </row>
    <row r="70" spans="1:20" x14ac:dyDescent="0.25">
      <c r="A70" s="6"/>
      <c r="B70" s="6"/>
      <c r="C70" s="6"/>
      <c r="D70" s="6"/>
      <c r="E70" s="6"/>
      <c r="F70" s="6"/>
      <c r="G70" s="6"/>
      <c r="H70" s="6"/>
      <c r="I70" s="6"/>
      <c r="J70" s="6"/>
      <c r="K70" s="6"/>
      <c r="L70" s="6"/>
      <c r="M70" s="6"/>
      <c r="N70" s="6"/>
      <c r="O70" s="6"/>
      <c r="P70" s="6"/>
      <c r="Q70" s="6"/>
      <c r="R70" s="6"/>
      <c r="S70" s="6"/>
      <c r="T70" s="6"/>
    </row>
  </sheetData>
  <mergeCells count="2">
    <mergeCell ref="B2:T4"/>
    <mergeCell ref="B5:T5"/>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T100"/>
  <sheetViews>
    <sheetView topLeftCell="A49"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T100"/>
  <sheetViews>
    <sheetView topLeftCell="A49"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72</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T100"/>
  <sheetViews>
    <sheetView topLeftCell="A52"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73</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7030A0"/>
  </sheetPr>
  <dimension ref="A1:T38"/>
  <sheetViews>
    <sheetView workbookViewId="0">
      <selection activeCell="Q17" sqref="Q17"/>
    </sheetView>
  </sheetViews>
  <sheetFormatPr defaultRowHeight="15" x14ac:dyDescent="0.25"/>
  <sheetData>
    <row r="1" spans="1:20" x14ac:dyDescent="0.25">
      <c r="A1" s="118"/>
      <c r="B1" s="118"/>
      <c r="C1" s="118"/>
      <c r="D1" s="118"/>
      <c r="E1" s="118"/>
      <c r="F1" s="118"/>
      <c r="G1" s="118"/>
      <c r="H1" s="118"/>
      <c r="I1" s="118"/>
      <c r="J1" s="118"/>
      <c r="K1" s="118"/>
      <c r="L1" s="118"/>
      <c r="M1" s="118"/>
      <c r="N1" s="118"/>
      <c r="O1" s="118"/>
      <c r="P1" s="118"/>
      <c r="Q1" s="118"/>
      <c r="R1" s="118"/>
      <c r="S1" s="118"/>
      <c r="T1" s="118"/>
    </row>
    <row r="2" spans="1:20" x14ac:dyDescent="0.25">
      <c r="A2" s="118"/>
      <c r="B2" s="118"/>
      <c r="C2" s="118"/>
      <c r="D2" s="118"/>
      <c r="E2" s="118"/>
      <c r="F2" s="118"/>
      <c r="G2" s="118"/>
      <c r="H2" s="118"/>
      <c r="I2" s="118"/>
      <c r="J2" s="118"/>
      <c r="K2" s="118"/>
      <c r="L2" s="118"/>
      <c r="M2" s="118"/>
      <c r="N2" s="118"/>
      <c r="O2" s="118"/>
      <c r="P2" s="118"/>
      <c r="Q2" s="118"/>
      <c r="R2" s="118"/>
      <c r="S2" s="118"/>
      <c r="T2" s="118"/>
    </row>
    <row r="3" spans="1:20" x14ac:dyDescent="0.25">
      <c r="A3" s="118"/>
      <c r="B3" s="118"/>
      <c r="C3" s="118"/>
      <c r="D3" s="118"/>
      <c r="E3" s="118"/>
      <c r="F3" s="118"/>
      <c r="G3" s="118"/>
      <c r="H3" s="118"/>
      <c r="I3" s="118"/>
      <c r="J3" s="118"/>
      <c r="K3" s="118"/>
      <c r="L3" s="118"/>
      <c r="M3" s="118"/>
      <c r="N3" s="118"/>
      <c r="O3" s="118"/>
      <c r="P3" s="118"/>
      <c r="Q3" s="118"/>
      <c r="R3" s="118"/>
      <c r="S3" s="118"/>
      <c r="T3" s="118"/>
    </row>
    <row r="4" spans="1:20" x14ac:dyDescent="0.25">
      <c r="A4" s="118"/>
      <c r="B4" s="118"/>
      <c r="C4" s="118"/>
      <c r="D4" s="118"/>
      <c r="E4" s="118"/>
      <c r="F4" s="118"/>
      <c r="G4" s="118"/>
      <c r="H4" s="118"/>
      <c r="I4" s="118"/>
      <c r="J4" s="118"/>
      <c r="K4" s="118"/>
      <c r="L4" s="118"/>
      <c r="M4" s="118"/>
      <c r="N4" s="118"/>
      <c r="O4" s="118"/>
      <c r="P4" s="118"/>
      <c r="Q4" s="118"/>
      <c r="R4" s="118"/>
      <c r="S4" s="118"/>
      <c r="T4" s="118"/>
    </row>
    <row r="5" spans="1:20" x14ac:dyDescent="0.25">
      <c r="A5" s="118"/>
      <c r="B5" s="118"/>
      <c r="C5" s="118"/>
      <c r="D5" s="118"/>
      <c r="E5" s="118"/>
      <c r="F5" s="118"/>
      <c r="G5" s="118"/>
      <c r="H5" s="118"/>
      <c r="I5" s="118"/>
      <c r="J5" s="118"/>
      <c r="K5" s="118"/>
      <c r="L5" s="118"/>
      <c r="M5" s="118"/>
      <c r="N5" s="118"/>
      <c r="O5" s="118"/>
      <c r="P5" s="118"/>
      <c r="Q5" s="118"/>
      <c r="R5" s="118"/>
      <c r="S5" s="118"/>
      <c r="T5" s="118"/>
    </row>
    <row r="6" spans="1:20" x14ac:dyDescent="0.25">
      <c r="A6" s="118"/>
      <c r="B6" s="118"/>
      <c r="C6" s="118"/>
      <c r="D6" s="118"/>
      <c r="E6" s="118"/>
      <c r="F6" s="118"/>
      <c r="G6" s="118"/>
      <c r="H6" s="118"/>
      <c r="I6" s="118"/>
      <c r="J6" s="118"/>
      <c r="K6" s="118"/>
      <c r="L6" s="118"/>
      <c r="M6" s="118"/>
      <c r="N6" s="118"/>
      <c r="O6" s="118"/>
      <c r="P6" s="118"/>
      <c r="Q6" s="118"/>
      <c r="R6" s="118"/>
      <c r="S6" s="118"/>
      <c r="T6" s="118"/>
    </row>
    <row r="7" spans="1:20" x14ac:dyDescent="0.25">
      <c r="A7" s="118"/>
      <c r="B7" s="118"/>
      <c r="C7" s="118"/>
      <c r="D7" s="118"/>
      <c r="E7" s="118"/>
      <c r="F7" s="118"/>
      <c r="G7" s="118"/>
      <c r="H7" s="118"/>
      <c r="I7" s="118"/>
      <c r="J7" s="118"/>
      <c r="K7" s="118"/>
      <c r="L7" s="118"/>
      <c r="M7" s="118"/>
      <c r="N7" s="118"/>
      <c r="O7" s="118"/>
      <c r="P7" s="118"/>
      <c r="Q7" s="118"/>
      <c r="R7" s="118"/>
      <c r="S7" s="118"/>
      <c r="T7" s="118"/>
    </row>
    <row r="8" spans="1:20" x14ac:dyDescent="0.25">
      <c r="A8" s="16"/>
      <c r="B8" s="16"/>
      <c r="C8" s="16"/>
      <c r="D8" s="16"/>
      <c r="E8" s="16"/>
      <c r="F8" s="16"/>
      <c r="G8" s="16"/>
      <c r="H8" s="16"/>
      <c r="I8" s="16"/>
      <c r="J8" s="16"/>
      <c r="K8" s="16"/>
      <c r="L8" s="16"/>
      <c r="M8" s="16"/>
      <c r="N8" s="16"/>
      <c r="O8" s="16"/>
      <c r="P8" s="136">
        <f ca="1">NOW()</f>
        <v>41346.492132175925</v>
      </c>
      <c r="Q8" s="137"/>
      <c r="R8" s="137"/>
      <c r="S8" s="137"/>
      <c r="T8" s="16"/>
    </row>
    <row r="9" spans="1:20" x14ac:dyDescent="0.25">
      <c r="A9" s="16"/>
      <c r="B9" s="16"/>
      <c r="C9" s="16"/>
      <c r="D9" s="16"/>
      <c r="E9" s="16"/>
      <c r="F9" s="16"/>
      <c r="G9" s="16"/>
      <c r="H9" s="16"/>
      <c r="I9" s="16"/>
      <c r="J9" s="16"/>
      <c r="K9" s="16"/>
      <c r="L9" s="16"/>
      <c r="M9" s="16"/>
      <c r="N9" s="16"/>
      <c r="O9" s="16"/>
      <c r="P9" s="137"/>
      <c r="Q9" s="137"/>
      <c r="R9" s="137"/>
      <c r="S9" s="137"/>
      <c r="T9" s="16"/>
    </row>
    <row r="10" spans="1:20" ht="15.75" thickBot="1" x14ac:dyDescent="0.3">
      <c r="A10" s="16"/>
      <c r="B10" s="16"/>
      <c r="C10" s="16"/>
      <c r="D10" s="16"/>
      <c r="E10" s="16"/>
      <c r="F10" s="16"/>
      <c r="G10" s="16"/>
      <c r="H10" s="16"/>
      <c r="I10" s="16"/>
      <c r="J10" s="16"/>
      <c r="K10" s="16"/>
      <c r="L10" s="16"/>
      <c r="M10" s="16"/>
      <c r="N10" s="16"/>
      <c r="O10" s="16"/>
      <c r="P10" s="16"/>
      <c r="Q10" s="16"/>
      <c r="R10" s="16"/>
      <c r="S10" s="16"/>
      <c r="T10" s="16"/>
    </row>
    <row r="11" spans="1:20" x14ac:dyDescent="0.25">
      <c r="A11" s="16"/>
      <c r="B11" s="119" t="s">
        <v>203</v>
      </c>
      <c r="C11" s="120"/>
      <c r="D11" s="120"/>
      <c r="E11" s="120"/>
      <c r="F11" s="121"/>
      <c r="G11" s="16"/>
      <c r="H11" s="16"/>
      <c r="I11" s="119">
        <v>65</v>
      </c>
      <c r="J11" s="120"/>
      <c r="K11" s="121"/>
      <c r="L11" s="16"/>
      <c r="M11" s="16"/>
      <c r="N11" s="16"/>
      <c r="O11" s="16"/>
      <c r="P11" s="16"/>
      <c r="Q11" s="16"/>
      <c r="R11" s="16"/>
      <c r="S11" s="16"/>
      <c r="T11" s="16"/>
    </row>
    <row r="12" spans="1:20" ht="15.75" thickBot="1" x14ac:dyDescent="0.3">
      <c r="A12" s="16"/>
      <c r="B12" s="122"/>
      <c r="C12" s="123"/>
      <c r="D12" s="123"/>
      <c r="E12" s="123"/>
      <c r="F12" s="124"/>
      <c r="G12" s="16"/>
      <c r="H12" s="16"/>
      <c r="I12" s="122"/>
      <c r="J12" s="123"/>
      <c r="K12" s="124"/>
      <c r="L12" s="16"/>
      <c r="M12" s="16"/>
      <c r="N12" s="16"/>
      <c r="O12" s="16"/>
      <c r="P12" s="16"/>
      <c r="Q12" s="16"/>
      <c r="R12" s="16"/>
      <c r="S12" s="16"/>
      <c r="T12" s="16"/>
    </row>
    <row r="13" spans="1:20" x14ac:dyDescent="0.25">
      <c r="A13" s="16"/>
      <c r="B13" s="16"/>
      <c r="C13" s="16"/>
      <c r="D13" s="16"/>
      <c r="E13" s="16"/>
      <c r="F13" s="16"/>
      <c r="G13" s="16"/>
      <c r="H13" s="16"/>
      <c r="I13" s="16"/>
      <c r="J13" s="16"/>
      <c r="K13" s="16"/>
      <c r="L13" s="16"/>
      <c r="M13" s="16"/>
      <c r="N13" s="16"/>
      <c r="O13" s="16"/>
      <c r="P13" s="16"/>
      <c r="Q13" s="16"/>
      <c r="R13" s="16"/>
      <c r="S13" s="16"/>
      <c r="T13" s="16"/>
    </row>
    <row r="14" spans="1:20" x14ac:dyDescent="0.25">
      <c r="A14" s="16"/>
      <c r="B14" s="16"/>
      <c r="C14" s="16"/>
      <c r="D14" s="16"/>
      <c r="E14" s="16"/>
      <c r="F14" s="16"/>
      <c r="G14" s="16"/>
      <c r="H14" s="16"/>
      <c r="I14" s="16"/>
      <c r="J14" s="16"/>
      <c r="K14" s="16"/>
      <c r="L14" s="16"/>
      <c r="M14" s="16"/>
      <c r="N14" s="16"/>
      <c r="O14" s="16"/>
      <c r="P14" s="16"/>
      <c r="Q14" s="16"/>
      <c r="R14" s="16"/>
      <c r="S14" s="16"/>
      <c r="T14" s="16"/>
    </row>
    <row r="15" spans="1:20" ht="15.75" thickBot="1" x14ac:dyDescent="0.3">
      <c r="A15" s="16"/>
      <c r="B15" s="16"/>
      <c r="C15" s="16"/>
      <c r="D15" s="16"/>
      <c r="E15" s="16"/>
      <c r="F15" s="16"/>
      <c r="G15" s="16"/>
      <c r="H15" s="16"/>
      <c r="I15" s="16"/>
      <c r="J15" s="16"/>
      <c r="K15" s="16"/>
      <c r="L15" s="16"/>
      <c r="M15" s="16"/>
      <c r="N15" s="16"/>
      <c r="O15" s="16"/>
      <c r="P15" s="16"/>
      <c r="Q15" s="16"/>
      <c r="R15" s="16"/>
      <c r="S15" s="16"/>
      <c r="T15" s="16"/>
    </row>
    <row r="16" spans="1:20" x14ac:dyDescent="0.25">
      <c r="A16" s="16"/>
      <c r="B16" s="125">
        <v>14</v>
      </c>
      <c r="C16" s="126"/>
      <c r="D16" s="16"/>
      <c r="E16" s="16"/>
      <c r="F16" s="16"/>
      <c r="G16" s="16"/>
      <c r="H16" s="16"/>
      <c r="I16" s="119">
        <v>174</v>
      </c>
      <c r="J16" s="120"/>
      <c r="K16" s="121"/>
      <c r="L16" s="16"/>
      <c r="M16" s="18">
        <f>I16/100</f>
        <v>1.74</v>
      </c>
      <c r="N16" s="16"/>
      <c r="O16" s="16"/>
      <c r="P16" s="16"/>
      <c r="Q16" s="16"/>
      <c r="R16" s="16"/>
      <c r="S16" s="16"/>
      <c r="T16" s="16"/>
    </row>
    <row r="17" spans="1:20" ht="15.75" thickBot="1" x14ac:dyDescent="0.3">
      <c r="A17" s="16"/>
      <c r="B17" s="127"/>
      <c r="C17" s="128"/>
      <c r="D17" s="16"/>
      <c r="E17" s="16"/>
      <c r="F17" s="16"/>
      <c r="G17" s="16"/>
      <c r="H17" s="16"/>
      <c r="I17" s="122"/>
      <c r="J17" s="123"/>
      <c r="K17" s="124"/>
      <c r="L17" s="16"/>
      <c r="M17" s="16"/>
      <c r="N17" s="16"/>
      <c r="O17" s="16"/>
      <c r="P17" s="16"/>
      <c r="Q17" s="16"/>
      <c r="R17" s="16"/>
      <c r="S17" s="16"/>
      <c r="T17" s="16"/>
    </row>
    <row r="18" spans="1:20" x14ac:dyDescent="0.25">
      <c r="A18" s="16"/>
      <c r="B18" s="16"/>
      <c r="C18" s="16"/>
      <c r="D18" s="16"/>
      <c r="E18" s="16"/>
      <c r="F18" s="16"/>
      <c r="G18" s="16"/>
      <c r="H18" s="16"/>
      <c r="I18" s="16"/>
      <c r="J18" s="16"/>
      <c r="K18" s="16"/>
      <c r="L18" s="16"/>
      <c r="M18" s="16"/>
      <c r="N18" s="16"/>
      <c r="O18" s="16"/>
      <c r="P18" s="16"/>
      <c r="Q18" s="16"/>
      <c r="R18" s="16"/>
      <c r="S18" s="16"/>
      <c r="T18" s="16"/>
    </row>
    <row r="19" spans="1:20" ht="18" x14ac:dyDescent="0.25">
      <c r="A19" s="16"/>
      <c r="B19" s="16"/>
      <c r="C19" s="16"/>
      <c r="D19" s="16"/>
      <c r="E19" s="16"/>
      <c r="F19" s="16"/>
      <c r="G19" s="16"/>
      <c r="H19" s="16"/>
      <c r="I19" s="16"/>
      <c r="J19" s="17"/>
      <c r="K19" s="16"/>
      <c r="L19" s="16"/>
      <c r="M19" s="16"/>
      <c r="N19" s="16"/>
      <c r="O19" s="16"/>
      <c r="P19" s="16"/>
      <c r="Q19" s="16"/>
      <c r="R19" s="16"/>
      <c r="S19" s="16"/>
      <c r="T19" s="16"/>
    </row>
    <row r="20" spans="1:20" ht="15.75" thickBot="1" x14ac:dyDescent="0.3">
      <c r="A20" s="16"/>
      <c r="B20" s="16"/>
      <c r="C20" s="16"/>
      <c r="D20" s="16"/>
      <c r="E20" s="16"/>
      <c r="F20" s="16"/>
      <c r="G20" s="16"/>
      <c r="H20" s="16"/>
      <c r="I20" s="129"/>
      <c r="J20" s="129"/>
      <c r="K20" s="129"/>
      <c r="L20" s="16"/>
      <c r="M20" s="16"/>
      <c r="N20" s="16"/>
      <c r="O20" s="16"/>
      <c r="P20" s="16"/>
      <c r="Q20" s="16"/>
      <c r="R20" s="16"/>
      <c r="S20" s="16"/>
      <c r="T20" s="16"/>
    </row>
    <row r="21" spans="1:20" x14ac:dyDescent="0.25">
      <c r="A21" s="16"/>
      <c r="B21" s="119" t="s">
        <v>18</v>
      </c>
      <c r="C21" s="120"/>
      <c r="D21" s="121"/>
      <c r="E21" s="16"/>
      <c r="F21" s="16"/>
      <c r="G21" s="16"/>
      <c r="H21" s="16"/>
      <c r="I21" s="130">
        <f>I11/M16^2</f>
        <v>21.469150482230148</v>
      </c>
      <c r="J21" s="131"/>
      <c r="K21" s="132"/>
      <c r="L21" s="16"/>
      <c r="M21" s="16"/>
      <c r="N21" s="16"/>
      <c r="O21" s="16"/>
      <c r="P21" s="16"/>
      <c r="Q21" s="16"/>
      <c r="R21" s="16"/>
      <c r="S21" s="16"/>
      <c r="T21" s="16"/>
    </row>
    <row r="22" spans="1:20" ht="15.75" thickBot="1" x14ac:dyDescent="0.3">
      <c r="A22" s="16"/>
      <c r="B22" s="122"/>
      <c r="C22" s="123"/>
      <c r="D22" s="124"/>
      <c r="E22" s="16"/>
      <c r="F22" s="16"/>
      <c r="G22" s="16"/>
      <c r="H22" s="16"/>
      <c r="I22" s="133"/>
      <c r="J22" s="134"/>
      <c r="K22" s="135"/>
      <c r="L22" s="16"/>
      <c r="M22" s="16"/>
      <c r="N22" s="16"/>
      <c r="O22" s="16"/>
      <c r="P22" s="16"/>
      <c r="Q22" s="16"/>
      <c r="R22" s="16"/>
      <c r="S22" s="16"/>
      <c r="T22" s="16"/>
    </row>
    <row r="23" spans="1:20" x14ac:dyDescent="0.25">
      <c r="A23" s="16"/>
      <c r="B23" s="16"/>
      <c r="C23" s="16"/>
      <c r="D23" s="16"/>
      <c r="E23" s="16"/>
      <c r="F23" s="16"/>
      <c r="G23" s="16"/>
      <c r="H23" s="16"/>
      <c r="I23" s="16"/>
      <c r="J23" s="16"/>
      <c r="K23" s="16"/>
      <c r="L23" s="16"/>
      <c r="M23" s="16"/>
      <c r="N23" s="16"/>
      <c r="O23" s="16"/>
      <c r="P23" s="16"/>
      <c r="Q23" s="16"/>
      <c r="R23" s="16"/>
      <c r="S23" s="16"/>
      <c r="T23" s="16"/>
    </row>
    <row r="24" spans="1:20" x14ac:dyDescent="0.25">
      <c r="A24" s="16"/>
      <c r="B24" s="16"/>
      <c r="C24" s="16"/>
      <c r="D24" s="16"/>
      <c r="E24" s="16"/>
      <c r="F24" s="16"/>
      <c r="G24" s="16"/>
      <c r="H24" s="16"/>
      <c r="I24" s="16"/>
      <c r="J24" s="16"/>
      <c r="K24" s="16"/>
      <c r="L24" s="16"/>
      <c r="M24" s="16"/>
      <c r="N24" s="16"/>
      <c r="O24" s="16"/>
      <c r="P24" s="16"/>
      <c r="Q24" s="16"/>
      <c r="R24" s="16"/>
      <c r="S24" s="16"/>
      <c r="T24" s="16"/>
    </row>
    <row r="25" spans="1:20" ht="15.75" thickBot="1" x14ac:dyDescent="0.3">
      <c r="A25" s="16"/>
      <c r="B25" s="16"/>
      <c r="C25" s="16"/>
      <c r="D25" s="16"/>
      <c r="E25" s="16"/>
      <c r="F25" s="16"/>
      <c r="G25" s="16"/>
      <c r="H25" s="16"/>
      <c r="I25" s="16"/>
      <c r="J25" s="16"/>
      <c r="K25" s="16"/>
      <c r="L25" s="16"/>
      <c r="M25" s="16"/>
      <c r="N25" s="16"/>
      <c r="O25" s="16"/>
      <c r="P25" s="16"/>
      <c r="Q25" s="16"/>
      <c r="R25" s="16"/>
      <c r="S25" s="16"/>
      <c r="T25" s="16"/>
    </row>
    <row r="26" spans="1:20" x14ac:dyDescent="0.25">
      <c r="A26" s="16"/>
      <c r="B26" s="16"/>
      <c r="C26" s="16"/>
      <c r="D26" s="16"/>
      <c r="E26" s="16"/>
      <c r="F26" s="16"/>
      <c r="G26" s="16"/>
      <c r="H26" s="16"/>
      <c r="I26" s="112">
        <v>1</v>
      </c>
      <c r="J26" s="113"/>
      <c r="K26" s="114"/>
      <c r="L26" s="16"/>
      <c r="M26" s="16"/>
      <c r="N26" s="16"/>
      <c r="O26" s="16"/>
      <c r="P26" s="16"/>
      <c r="Q26" s="16"/>
      <c r="R26" s="16"/>
      <c r="S26" s="16"/>
      <c r="T26" s="16"/>
    </row>
    <row r="27" spans="1:20" ht="15.75" thickBot="1" x14ac:dyDescent="0.3">
      <c r="A27" s="16"/>
      <c r="B27" s="16"/>
      <c r="C27" s="16"/>
      <c r="D27" s="16"/>
      <c r="E27" s="16"/>
      <c r="F27" s="16"/>
      <c r="G27" s="16"/>
      <c r="H27" s="16"/>
      <c r="I27" s="115"/>
      <c r="J27" s="116"/>
      <c r="K27" s="117"/>
      <c r="L27" s="16"/>
      <c r="M27" s="16"/>
      <c r="N27" s="16"/>
      <c r="O27" s="16"/>
      <c r="P27" s="16"/>
      <c r="Q27" s="16"/>
      <c r="R27" s="16"/>
      <c r="S27" s="16"/>
      <c r="T27" s="16"/>
    </row>
    <row r="28" spans="1:20" x14ac:dyDescent="0.25">
      <c r="A28" s="16"/>
      <c r="B28" s="16"/>
      <c r="C28" s="16"/>
      <c r="D28" s="16"/>
      <c r="E28" s="16"/>
      <c r="F28" s="16"/>
      <c r="G28" s="16"/>
      <c r="H28" s="16"/>
      <c r="I28" s="16"/>
      <c r="J28" s="16"/>
      <c r="K28" s="16"/>
      <c r="L28" s="16"/>
      <c r="M28" s="16"/>
      <c r="N28" s="16"/>
      <c r="O28" s="16"/>
      <c r="P28" s="16"/>
      <c r="Q28" s="16"/>
      <c r="R28" s="16"/>
      <c r="S28" s="16"/>
      <c r="T28" s="16"/>
    </row>
    <row r="29" spans="1:20" x14ac:dyDescent="0.25">
      <c r="A29" s="16"/>
      <c r="B29" s="16"/>
      <c r="C29" s="16"/>
      <c r="D29" s="16"/>
      <c r="E29" s="16"/>
      <c r="F29" s="16"/>
      <c r="G29" s="16"/>
      <c r="H29" s="16"/>
      <c r="I29" s="16"/>
      <c r="J29" s="16"/>
      <c r="K29" s="16"/>
      <c r="L29" s="16"/>
      <c r="M29" s="16"/>
      <c r="N29" s="16"/>
      <c r="O29" s="16"/>
      <c r="P29" s="16"/>
      <c r="Q29" s="16"/>
      <c r="R29" s="16"/>
      <c r="S29" s="16"/>
      <c r="T29" s="16"/>
    </row>
    <row r="30" spans="1:20" x14ac:dyDescent="0.25">
      <c r="A30" s="16"/>
      <c r="B30" s="16"/>
      <c r="C30" s="16"/>
      <c r="D30" s="16"/>
      <c r="E30" s="16"/>
      <c r="F30" s="16"/>
      <c r="G30" s="16"/>
      <c r="H30" s="16"/>
      <c r="I30" s="16"/>
      <c r="J30" s="16"/>
      <c r="K30" s="16"/>
      <c r="L30" s="16"/>
      <c r="M30" s="16"/>
      <c r="N30" s="16"/>
      <c r="O30" s="16"/>
      <c r="P30" s="16"/>
      <c r="Q30" s="16"/>
      <c r="R30" s="16"/>
      <c r="S30" s="16"/>
      <c r="T30" s="16"/>
    </row>
    <row r="31" spans="1:20" x14ac:dyDescent="0.25">
      <c r="A31" s="16"/>
      <c r="B31" s="18" t="s">
        <v>16</v>
      </c>
      <c r="C31" s="18" t="s">
        <v>17</v>
      </c>
      <c r="D31" s="18" t="s">
        <v>18</v>
      </c>
      <c r="E31" s="16"/>
      <c r="F31" s="16"/>
      <c r="G31" s="16"/>
      <c r="H31" s="16"/>
      <c r="I31" s="16"/>
      <c r="J31" s="16"/>
      <c r="K31" s="16"/>
      <c r="L31" s="16"/>
      <c r="M31" s="16"/>
      <c r="N31" s="16"/>
      <c r="O31" s="16"/>
      <c r="P31" s="16"/>
      <c r="Q31" s="16"/>
      <c r="R31" s="16"/>
      <c r="S31" s="16"/>
      <c r="T31" s="16"/>
    </row>
    <row r="32" spans="1:20" x14ac:dyDescent="0.25">
      <c r="A32" s="16"/>
      <c r="B32" s="16"/>
      <c r="C32" s="16"/>
      <c r="D32" s="16"/>
      <c r="E32" s="16"/>
      <c r="F32" s="16"/>
      <c r="G32" s="16"/>
      <c r="H32" s="16"/>
      <c r="I32" s="16"/>
      <c r="J32" s="16"/>
      <c r="K32" s="16"/>
      <c r="L32" s="16"/>
      <c r="M32" s="16"/>
      <c r="N32" s="16"/>
      <c r="O32" s="16"/>
      <c r="P32" s="16"/>
      <c r="Q32" s="16"/>
      <c r="R32" s="16"/>
      <c r="S32" s="16"/>
      <c r="T32" s="16"/>
    </row>
    <row r="33" spans="1:20" x14ac:dyDescent="0.25">
      <c r="A33" s="16"/>
      <c r="B33" s="16"/>
      <c r="C33" s="16"/>
      <c r="D33" s="16"/>
      <c r="E33" s="16"/>
      <c r="F33" s="16"/>
      <c r="G33" s="16"/>
      <c r="H33" s="16"/>
      <c r="I33" s="16"/>
      <c r="J33" s="16"/>
      <c r="K33" s="16"/>
      <c r="L33" s="16"/>
      <c r="M33" s="16"/>
      <c r="N33" s="16"/>
      <c r="O33" s="16"/>
      <c r="P33" s="16"/>
      <c r="Q33" s="16"/>
      <c r="R33" s="16"/>
      <c r="S33" s="16"/>
      <c r="T33" s="16"/>
    </row>
    <row r="34" spans="1:20" x14ac:dyDescent="0.25">
      <c r="A34" s="16"/>
      <c r="B34" s="16"/>
      <c r="C34" s="16"/>
      <c r="D34" s="16"/>
      <c r="E34" s="16"/>
      <c r="F34" s="16"/>
      <c r="G34" s="16"/>
      <c r="H34" s="16"/>
      <c r="I34" s="16"/>
      <c r="J34" s="16"/>
      <c r="K34" s="16"/>
      <c r="L34" s="16"/>
      <c r="M34" s="16"/>
      <c r="N34" s="16"/>
      <c r="O34" s="16"/>
      <c r="P34" s="16"/>
      <c r="Q34" s="16"/>
      <c r="R34" s="16"/>
      <c r="S34" s="16"/>
      <c r="T34" s="16"/>
    </row>
    <row r="35" spans="1:20" x14ac:dyDescent="0.25">
      <c r="A35" s="16"/>
      <c r="B35" s="16"/>
      <c r="C35" s="16"/>
      <c r="D35" s="16"/>
      <c r="E35" s="16"/>
      <c r="F35" s="16"/>
      <c r="G35" s="16"/>
      <c r="H35" s="16"/>
      <c r="I35" s="16"/>
      <c r="J35" s="16"/>
      <c r="K35" s="16"/>
      <c r="L35" s="16"/>
      <c r="M35" s="16"/>
      <c r="N35" s="16"/>
      <c r="O35" s="16"/>
      <c r="P35" s="16"/>
      <c r="Q35" s="16"/>
      <c r="R35" s="16"/>
      <c r="S35" s="16"/>
      <c r="T35" s="16"/>
    </row>
    <row r="36" spans="1:20" x14ac:dyDescent="0.25">
      <c r="A36" s="16"/>
      <c r="B36" s="16"/>
      <c r="C36" s="16"/>
      <c r="D36" s="16"/>
      <c r="E36" s="16"/>
      <c r="F36" s="16"/>
      <c r="G36" s="16"/>
      <c r="H36" s="16"/>
      <c r="I36" s="16"/>
      <c r="J36" s="16"/>
      <c r="K36" s="16"/>
      <c r="L36" s="16"/>
      <c r="M36" s="16"/>
      <c r="N36" s="16"/>
      <c r="O36" s="16"/>
      <c r="P36" s="16"/>
      <c r="Q36" s="16"/>
      <c r="R36" s="16"/>
      <c r="S36" s="16"/>
      <c r="T36" s="16"/>
    </row>
    <row r="37" spans="1:20" x14ac:dyDescent="0.25">
      <c r="A37" s="16"/>
      <c r="B37" s="16"/>
      <c r="C37" s="16"/>
      <c r="D37" s="16"/>
      <c r="E37" s="16"/>
      <c r="F37" s="16"/>
      <c r="G37" s="16"/>
      <c r="H37" s="16"/>
      <c r="I37" s="16"/>
      <c r="J37" s="16"/>
      <c r="K37" s="16"/>
      <c r="L37" s="16"/>
      <c r="M37" s="16"/>
      <c r="N37" s="16"/>
      <c r="O37" s="16"/>
      <c r="P37" s="16"/>
      <c r="Q37" s="16"/>
      <c r="R37" s="16"/>
      <c r="S37" s="16"/>
      <c r="T37" s="16"/>
    </row>
    <row r="38" spans="1:20" x14ac:dyDescent="0.25">
      <c r="A38" s="16"/>
      <c r="B38" s="16"/>
      <c r="C38" s="16"/>
      <c r="D38" s="16"/>
      <c r="E38" s="16"/>
      <c r="F38" s="16"/>
      <c r="G38" s="16"/>
      <c r="H38" s="16"/>
      <c r="I38" s="16"/>
      <c r="J38" s="16"/>
      <c r="K38" s="16"/>
      <c r="L38" s="16"/>
      <c r="M38" s="16"/>
      <c r="N38" s="16"/>
      <c r="O38" s="16"/>
      <c r="P38" s="16"/>
      <c r="Q38" s="16"/>
      <c r="R38" s="16"/>
      <c r="S38" s="16"/>
      <c r="T38" s="16"/>
    </row>
  </sheetData>
  <mergeCells count="10">
    <mergeCell ref="I26:K27"/>
    <mergeCell ref="A1:T7"/>
    <mergeCell ref="B11:F12"/>
    <mergeCell ref="B16:C17"/>
    <mergeCell ref="B21:D22"/>
    <mergeCell ref="I11:K12"/>
    <mergeCell ref="I16:K17"/>
    <mergeCell ref="I20:K20"/>
    <mergeCell ref="I21:K22"/>
    <mergeCell ref="P8:S9"/>
  </mergeCells>
  <dataValidations count="1">
    <dataValidation type="list" allowBlank="1" showInputMessage="1" showErrorMessage="1" errorTitle="Incorrect!" error="Choose one of the available genders." prompt="Please choose your Gender" sqref="B21:D22">
      <formula1>$B$31:$D$31</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7" r:id="rId4" name="Spinner 3">
              <controlPr defaultSize="0" autoPict="0">
                <anchor moveWithCells="1" sizeWithCells="1">
                  <from>
                    <xdr:col>3</xdr:col>
                    <xdr:colOff>19050</xdr:colOff>
                    <xdr:row>15</xdr:row>
                    <xdr:rowOff>9525</xdr:rowOff>
                  </from>
                  <to>
                    <xdr:col>3</xdr:col>
                    <xdr:colOff>180975</xdr:colOff>
                    <xdr:row>17</xdr:row>
                    <xdr:rowOff>0</xdr:rowOff>
                  </to>
                </anchor>
              </controlPr>
            </control>
          </mc:Choice>
        </mc:AlternateContent>
        <mc:AlternateContent xmlns:mc="http://schemas.openxmlformats.org/markup-compatibility/2006">
          <mc:Choice Requires="x14">
            <control shapeId="6148" r:id="rId5" name="Spinner 4">
              <controlPr defaultSize="0" autoPict="0">
                <anchor moveWithCells="1" sizeWithCells="1">
                  <from>
                    <xdr:col>11</xdr:col>
                    <xdr:colOff>19050</xdr:colOff>
                    <xdr:row>10</xdr:row>
                    <xdr:rowOff>0</xdr:rowOff>
                  </from>
                  <to>
                    <xdr:col>11</xdr:col>
                    <xdr:colOff>257175</xdr:colOff>
                    <xdr:row>11</xdr:row>
                    <xdr:rowOff>190500</xdr:rowOff>
                  </to>
                </anchor>
              </controlPr>
            </control>
          </mc:Choice>
        </mc:AlternateContent>
        <mc:AlternateContent xmlns:mc="http://schemas.openxmlformats.org/markup-compatibility/2006">
          <mc:Choice Requires="x14">
            <control shapeId="6149" r:id="rId6" name="Spinner 5">
              <controlPr defaultSize="0" autoPict="0">
                <anchor moveWithCells="1" sizeWithCells="1">
                  <from>
                    <xdr:col>11</xdr:col>
                    <xdr:colOff>28575</xdr:colOff>
                    <xdr:row>15</xdr:row>
                    <xdr:rowOff>0</xdr:rowOff>
                  </from>
                  <to>
                    <xdr:col>11</xdr:col>
                    <xdr:colOff>257175</xdr:colOff>
                    <xdr:row>16</xdr:row>
                    <xdr:rowOff>190500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T100"/>
  <sheetViews>
    <sheetView topLeftCell="A54"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74</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T100"/>
  <sheetViews>
    <sheetView topLeftCell="A58"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75</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T100"/>
  <sheetViews>
    <sheetView topLeftCell="A58"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76</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T100"/>
  <sheetViews>
    <sheetView topLeftCell="A55" workbookViewId="0">
      <selection activeCell="P85" sqref="P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77</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92D050"/>
  </sheetPr>
  <dimension ref="A1:T70"/>
  <sheetViews>
    <sheetView workbookViewId="0"/>
  </sheetViews>
  <sheetFormatPr defaultRowHeight="15" x14ac:dyDescent="0.25"/>
  <cols>
    <col min="4" max="4" width="63" customWidth="1"/>
  </cols>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x14ac:dyDescent="0.25">
      <c r="A8" s="6"/>
      <c r="B8" s="9"/>
      <c r="C8" s="9"/>
      <c r="D8" s="9"/>
      <c r="E8" s="9"/>
      <c r="F8" s="9"/>
      <c r="G8" s="9"/>
      <c r="H8" s="9"/>
      <c r="I8" s="9"/>
      <c r="J8" s="9"/>
      <c r="K8" s="9"/>
      <c r="L8" s="9"/>
      <c r="M8" s="9"/>
      <c r="N8" s="9"/>
      <c r="O8" s="9"/>
      <c r="P8" s="9"/>
      <c r="Q8" s="9"/>
      <c r="R8" s="9"/>
      <c r="S8" s="9"/>
      <c r="T8" s="5"/>
    </row>
    <row r="9" spans="1:20" x14ac:dyDescent="0.25">
      <c r="A9" s="6"/>
      <c r="B9" s="9"/>
      <c r="C9" s="9"/>
      <c r="D9" s="9"/>
      <c r="E9" s="9"/>
      <c r="F9" s="9"/>
      <c r="G9" s="9"/>
      <c r="H9" s="9"/>
      <c r="I9" s="9"/>
      <c r="J9" s="9"/>
      <c r="K9" s="9"/>
      <c r="L9" s="9"/>
      <c r="M9" s="9"/>
      <c r="N9" s="9"/>
      <c r="O9" s="9"/>
      <c r="P9" s="9"/>
      <c r="Q9" s="9"/>
      <c r="R9" s="9"/>
      <c r="S9" s="9"/>
      <c r="T9" s="5"/>
    </row>
    <row r="10" spans="1:20" x14ac:dyDescent="0.25">
      <c r="A10" s="6"/>
      <c r="B10" s="5"/>
      <c r="C10" s="5"/>
      <c r="D10" s="5"/>
      <c r="E10" s="5"/>
      <c r="F10" s="5"/>
      <c r="G10" s="5"/>
      <c r="H10" s="5"/>
      <c r="I10" s="5"/>
      <c r="J10" s="5"/>
      <c r="K10" s="5"/>
      <c r="L10" s="5"/>
      <c r="M10" s="5"/>
      <c r="N10" s="5"/>
      <c r="O10" s="5"/>
      <c r="P10" s="5"/>
      <c r="Q10" s="5"/>
      <c r="R10" s="5"/>
      <c r="S10" s="5"/>
      <c r="T10" s="5"/>
    </row>
    <row r="11" spans="1:20" x14ac:dyDescent="0.25">
      <c r="A11" s="6"/>
      <c r="B11" s="5"/>
      <c r="C11" s="5"/>
      <c r="D11" s="5"/>
      <c r="E11" s="5"/>
      <c r="F11" s="5"/>
      <c r="G11" s="5"/>
      <c r="H11" s="5"/>
      <c r="I11" s="5"/>
      <c r="J11" s="5"/>
      <c r="K11" s="5"/>
      <c r="L11" s="5"/>
      <c r="M11" s="5"/>
      <c r="N11" s="5"/>
      <c r="O11" s="5"/>
      <c r="P11" s="5"/>
      <c r="Q11" s="5"/>
      <c r="R11" s="5"/>
      <c r="S11" s="5"/>
      <c r="T11" s="5"/>
    </row>
    <row r="12" spans="1:20" x14ac:dyDescent="0.25">
      <c r="A12" s="6"/>
      <c r="B12" s="5"/>
      <c r="C12" s="5"/>
      <c r="D12" s="5"/>
      <c r="E12" s="5"/>
      <c r="F12" s="5"/>
      <c r="G12" s="5"/>
      <c r="H12" s="5"/>
      <c r="I12" s="5"/>
      <c r="J12" s="5"/>
      <c r="K12" s="5"/>
      <c r="L12" s="5"/>
      <c r="M12" s="5"/>
      <c r="N12" s="5"/>
      <c r="O12" s="5"/>
      <c r="P12" s="5"/>
      <c r="Q12" s="5"/>
      <c r="R12" s="5"/>
      <c r="S12" s="5"/>
      <c r="T12" s="5"/>
    </row>
    <row r="13" spans="1:20" x14ac:dyDescent="0.25">
      <c r="A13" s="6"/>
      <c r="B13" s="5"/>
      <c r="C13" s="5"/>
      <c r="D13" s="5"/>
      <c r="E13" s="5"/>
      <c r="F13" s="5"/>
      <c r="G13" s="5"/>
      <c r="H13" s="5"/>
      <c r="I13" s="5"/>
      <c r="J13" s="5"/>
      <c r="K13" s="5"/>
      <c r="L13" s="5"/>
      <c r="M13" s="5"/>
      <c r="N13" s="5"/>
      <c r="O13" s="5"/>
      <c r="P13" s="5"/>
      <c r="Q13" s="5"/>
      <c r="R13" s="5"/>
      <c r="S13" s="5"/>
      <c r="T13" s="5"/>
    </row>
    <row r="14" spans="1:20" x14ac:dyDescent="0.25">
      <c r="A14" s="6"/>
      <c r="B14" s="5"/>
      <c r="C14" s="5"/>
      <c r="D14" s="5"/>
      <c r="E14" s="5"/>
      <c r="F14" s="5"/>
      <c r="G14" s="5"/>
      <c r="H14" s="5"/>
      <c r="I14" s="5"/>
      <c r="J14" s="5"/>
      <c r="K14" s="5"/>
      <c r="L14" s="5"/>
      <c r="M14" s="5"/>
      <c r="N14" s="5"/>
      <c r="O14" s="5"/>
      <c r="P14" s="5"/>
      <c r="Q14" s="5"/>
      <c r="R14" s="5"/>
      <c r="S14" s="5"/>
      <c r="T14" s="5"/>
    </row>
    <row r="15" spans="1:20" x14ac:dyDescent="0.25">
      <c r="A15" s="6"/>
      <c r="B15" s="5"/>
      <c r="C15" s="5"/>
      <c r="D15" s="5"/>
      <c r="E15" s="5"/>
      <c r="F15" s="5"/>
      <c r="G15" s="5"/>
      <c r="H15" s="5"/>
      <c r="I15" s="5"/>
      <c r="J15" s="5"/>
      <c r="K15" s="5"/>
      <c r="L15" s="5"/>
      <c r="M15" s="5"/>
      <c r="N15" s="5"/>
      <c r="O15" s="5"/>
      <c r="P15" s="5"/>
      <c r="Q15" s="5"/>
      <c r="R15" s="5"/>
      <c r="S15" s="5"/>
      <c r="T15" s="5"/>
    </row>
    <row r="16" spans="1:20" x14ac:dyDescent="0.25">
      <c r="A16" s="6"/>
      <c r="B16" s="5"/>
      <c r="C16" s="5"/>
      <c r="D16" s="5"/>
      <c r="E16" s="5"/>
      <c r="F16" s="5"/>
      <c r="G16" s="5"/>
      <c r="H16" s="5"/>
      <c r="I16" s="5"/>
      <c r="J16" s="5"/>
      <c r="K16" s="5"/>
      <c r="L16" s="5"/>
      <c r="M16" s="5"/>
      <c r="N16" s="5"/>
      <c r="O16" s="5"/>
      <c r="P16" s="5"/>
      <c r="Q16" s="5"/>
      <c r="R16" s="5"/>
      <c r="S16" s="5"/>
      <c r="T16" s="5"/>
    </row>
    <row r="17" spans="1:20" x14ac:dyDescent="0.25">
      <c r="A17" s="6"/>
      <c r="B17" s="5"/>
      <c r="C17" s="5"/>
      <c r="D17" s="5"/>
      <c r="E17" s="5"/>
      <c r="F17" s="5"/>
      <c r="G17" s="5"/>
      <c r="H17" s="5"/>
      <c r="I17" s="5"/>
      <c r="J17" s="5"/>
      <c r="K17" s="5"/>
      <c r="L17" s="5"/>
      <c r="M17" s="5"/>
      <c r="N17" s="5"/>
      <c r="O17" s="5"/>
      <c r="P17" s="5"/>
      <c r="Q17" s="5"/>
      <c r="R17" s="5"/>
      <c r="S17" s="5"/>
      <c r="T17" s="5"/>
    </row>
    <row r="18" spans="1:20" x14ac:dyDescent="0.25">
      <c r="A18" s="6"/>
      <c r="B18" s="5"/>
      <c r="C18" s="5"/>
      <c r="D18" s="5"/>
      <c r="E18" s="5"/>
      <c r="F18" s="5"/>
      <c r="G18" s="5"/>
      <c r="H18" s="5"/>
      <c r="I18" s="5"/>
      <c r="J18" s="5"/>
      <c r="K18" s="5"/>
      <c r="L18" s="5"/>
      <c r="M18" s="5"/>
      <c r="N18" s="5"/>
      <c r="O18" s="5"/>
      <c r="P18" s="5"/>
      <c r="Q18" s="5"/>
      <c r="R18" s="5"/>
      <c r="S18" s="5"/>
      <c r="T18" s="5"/>
    </row>
    <row r="19" spans="1:20" ht="18" x14ac:dyDescent="0.25">
      <c r="A19" s="6"/>
      <c r="B19" s="5"/>
      <c r="C19" s="5"/>
      <c r="D19" s="5"/>
      <c r="E19" s="5"/>
      <c r="F19" s="5"/>
      <c r="G19" s="5"/>
      <c r="H19" s="8"/>
      <c r="I19" s="5"/>
      <c r="J19" s="5"/>
      <c r="K19" s="5"/>
      <c r="L19" s="5"/>
      <c r="M19" s="5"/>
      <c r="N19" s="5"/>
      <c r="O19" s="5"/>
      <c r="P19" s="5"/>
      <c r="Q19" s="5"/>
      <c r="R19" s="5"/>
      <c r="S19" s="5"/>
      <c r="T19" s="5"/>
    </row>
    <row r="20" spans="1:20" x14ac:dyDescent="0.25">
      <c r="A20" s="6"/>
      <c r="B20" s="5"/>
      <c r="C20" s="5"/>
      <c r="D20" s="5"/>
      <c r="E20" s="5"/>
      <c r="F20" s="5"/>
      <c r="G20" s="5"/>
      <c r="H20" s="5"/>
      <c r="I20" s="5"/>
      <c r="J20" s="5"/>
      <c r="K20" s="5"/>
      <c r="L20" s="5"/>
      <c r="M20" s="5"/>
      <c r="N20" s="5"/>
      <c r="O20" s="5"/>
      <c r="P20" s="5"/>
      <c r="Q20" s="5"/>
      <c r="R20" s="5"/>
      <c r="S20" s="5"/>
      <c r="T20" s="5"/>
    </row>
    <row r="21" spans="1:20" x14ac:dyDescent="0.25">
      <c r="A21" s="6"/>
      <c r="B21" s="5"/>
      <c r="C21" s="5"/>
      <c r="D21" s="5"/>
      <c r="E21" s="5"/>
      <c r="F21" s="5"/>
      <c r="G21" s="5"/>
      <c r="H21" s="5"/>
      <c r="I21" s="5"/>
      <c r="J21" s="5"/>
      <c r="K21" s="5"/>
      <c r="L21" s="5"/>
      <c r="M21" s="5"/>
      <c r="N21" s="5"/>
      <c r="O21" s="5"/>
      <c r="P21" s="5"/>
      <c r="Q21" s="5"/>
      <c r="R21" s="5"/>
      <c r="S21" s="5"/>
      <c r="T21" s="5"/>
    </row>
    <row r="22" spans="1:20" x14ac:dyDescent="0.25">
      <c r="A22" s="6"/>
      <c r="B22" s="5"/>
      <c r="C22" s="5"/>
      <c r="D22" s="5"/>
      <c r="E22" s="5"/>
      <c r="F22" s="5"/>
      <c r="G22" s="5"/>
      <c r="H22" s="5"/>
      <c r="I22" s="5"/>
      <c r="J22" s="5"/>
      <c r="K22" s="5"/>
      <c r="L22" s="5"/>
      <c r="M22" s="5"/>
      <c r="N22" s="5"/>
      <c r="O22" s="5"/>
      <c r="P22" s="5"/>
      <c r="Q22" s="5"/>
      <c r="R22" s="5"/>
      <c r="S22" s="5"/>
      <c r="T22" s="5"/>
    </row>
    <row r="23" spans="1:20" x14ac:dyDescent="0.25">
      <c r="A23" s="6"/>
      <c r="B23" s="5"/>
      <c r="C23" s="5"/>
      <c r="D23" s="5"/>
      <c r="E23" s="5"/>
      <c r="F23" s="5"/>
      <c r="G23" s="5"/>
      <c r="H23" s="5"/>
      <c r="I23" s="5"/>
      <c r="J23" s="5"/>
      <c r="K23" s="5"/>
      <c r="L23" s="5"/>
      <c r="M23" s="5"/>
      <c r="N23" s="5"/>
      <c r="O23" s="5"/>
      <c r="P23" s="5"/>
      <c r="Q23" s="5"/>
      <c r="R23" s="5"/>
      <c r="S23" s="5"/>
      <c r="T23" s="5"/>
    </row>
    <row r="24" spans="1:20" x14ac:dyDescent="0.25">
      <c r="A24" s="6"/>
      <c r="B24" s="5"/>
      <c r="C24" s="5"/>
      <c r="D24" s="5"/>
      <c r="E24" s="5"/>
      <c r="F24" s="5"/>
      <c r="G24" s="5"/>
      <c r="H24" s="5"/>
      <c r="I24" s="5"/>
      <c r="J24" s="5"/>
      <c r="K24" s="5"/>
      <c r="L24" s="5"/>
      <c r="M24" s="5"/>
      <c r="N24" s="5"/>
      <c r="O24" s="5"/>
      <c r="P24" s="5"/>
      <c r="Q24" s="5"/>
      <c r="R24" s="5"/>
      <c r="S24" s="5"/>
      <c r="T24" s="5"/>
    </row>
    <row r="25" spans="1:20" x14ac:dyDescent="0.25">
      <c r="A25" s="6"/>
      <c r="B25" s="5"/>
      <c r="C25" s="5"/>
      <c r="D25" s="5"/>
      <c r="E25" s="5"/>
      <c r="F25" s="5"/>
      <c r="G25" s="5"/>
      <c r="H25" s="5"/>
      <c r="I25" s="5"/>
      <c r="J25" s="5"/>
      <c r="K25" s="5"/>
      <c r="L25" s="5"/>
      <c r="M25" s="5"/>
      <c r="N25" s="5"/>
      <c r="O25" s="5"/>
      <c r="P25" s="5"/>
      <c r="Q25" s="5"/>
      <c r="R25" s="5"/>
      <c r="S25" s="5"/>
      <c r="T25" s="5"/>
    </row>
    <row r="26" spans="1:20" x14ac:dyDescent="0.25">
      <c r="A26" s="6"/>
      <c r="B26" s="5"/>
      <c r="C26" s="5"/>
      <c r="D26" s="5"/>
      <c r="E26" s="5"/>
      <c r="F26" s="5"/>
      <c r="G26" s="5"/>
      <c r="H26" s="5"/>
      <c r="I26" s="5"/>
      <c r="J26" s="5"/>
      <c r="K26" s="5"/>
      <c r="L26" s="5"/>
      <c r="M26" s="5"/>
      <c r="N26" s="5"/>
      <c r="O26" s="5"/>
      <c r="P26" s="5"/>
      <c r="Q26" s="5"/>
      <c r="R26" s="5"/>
      <c r="S26" s="5"/>
      <c r="T26" s="5"/>
    </row>
    <row r="27" spans="1:20" x14ac:dyDescent="0.25">
      <c r="A27" s="6"/>
      <c r="B27" s="5"/>
      <c r="C27" s="5"/>
      <c r="D27" s="5"/>
      <c r="E27" s="5"/>
      <c r="F27" s="5"/>
      <c r="G27" s="5"/>
      <c r="H27" s="5"/>
      <c r="I27" s="5"/>
      <c r="J27" s="5"/>
      <c r="K27" s="5"/>
      <c r="L27" s="5"/>
      <c r="M27" s="5"/>
      <c r="N27" s="5"/>
      <c r="O27" s="5"/>
      <c r="P27" s="5"/>
      <c r="Q27" s="5"/>
      <c r="R27" s="5"/>
      <c r="S27" s="5"/>
      <c r="T27" s="5"/>
    </row>
    <row r="28" spans="1:20" x14ac:dyDescent="0.25">
      <c r="A28" s="6"/>
      <c r="B28" s="5"/>
      <c r="C28" s="5"/>
      <c r="D28" s="5"/>
      <c r="E28" s="5"/>
      <c r="F28" s="5"/>
      <c r="G28" s="5"/>
      <c r="H28" s="5"/>
      <c r="I28" s="5"/>
      <c r="J28" s="5"/>
      <c r="K28" s="5"/>
      <c r="L28" s="5"/>
      <c r="M28" s="5"/>
      <c r="N28" s="5"/>
      <c r="O28" s="5"/>
      <c r="P28" s="5"/>
      <c r="Q28" s="5"/>
      <c r="R28" s="5"/>
      <c r="S28" s="5"/>
      <c r="T28" s="5"/>
    </row>
    <row r="29" spans="1:20" x14ac:dyDescent="0.25">
      <c r="A29" s="6"/>
      <c r="B29" s="5"/>
      <c r="C29" s="5"/>
      <c r="D29" s="5"/>
      <c r="E29" s="5"/>
      <c r="F29" s="5"/>
      <c r="G29" s="5"/>
      <c r="H29" s="5"/>
      <c r="I29" s="5"/>
      <c r="J29" s="5"/>
      <c r="K29" s="5"/>
      <c r="L29" s="5"/>
      <c r="M29" s="5"/>
      <c r="N29" s="5"/>
      <c r="O29" s="5"/>
      <c r="P29" s="5"/>
      <c r="Q29" s="5"/>
      <c r="R29" s="5"/>
      <c r="S29" s="5"/>
      <c r="T29" s="5"/>
    </row>
    <row r="30" spans="1:20" x14ac:dyDescent="0.25">
      <c r="A30" s="6"/>
      <c r="B30" s="5"/>
      <c r="C30" s="5"/>
      <c r="D30" s="5"/>
      <c r="E30" s="5"/>
      <c r="F30" s="5"/>
      <c r="G30" s="5"/>
      <c r="H30" s="5"/>
      <c r="I30" s="5"/>
      <c r="J30" s="5"/>
      <c r="K30" s="5"/>
      <c r="L30" s="5"/>
      <c r="M30" s="5"/>
      <c r="N30" s="5"/>
      <c r="O30" s="5"/>
      <c r="P30" s="5"/>
      <c r="Q30" s="5"/>
      <c r="R30" s="5"/>
      <c r="S30" s="5"/>
      <c r="T30" s="5"/>
    </row>
    <row r="31" spans="1:20" x14ac:dyDescent="0.25">
      <c r="A31" s="6"/>
      <c r="B31" s="5"/>
      <c r="C31" s="5"/>
      <c r="D31" s="5"/>
      <c r="E31" s="5"/>
      <c r="F31" s="5"/>
      <c r="G31" s="5"/>
      <c r="H31" s="5"/>
      <c r="I31" s="5"/>
      <c r="J31" s="5"/>
      <c r="K31" s="5"/>
      <c r="L31" s="5"/>
      <c r="M31" s="5"/>
      <c r="N31" s="5"/>
      <c r="O31" s="5"/>
      <c r="P31" s="5"/>
      <c r="Q31" s="5"/>
      <c r="R31" s="5"/>
      <c r="S31" s="5"/>
      <c r="T31" s="5"/>
    </row>
    <row r="32" spans="1:20" x14ac:dyDescent="0.25">
      <c r="A32" s="6"/>
      <c r="B32" s="5"/>
      <c r="C32" s="5"/>
      <c r="D32" s="5"/>
      <c r="E32" s="5"/>
      <c r="F32" s="5"/>
      <c r="G32" s="5"/>
      <c r="H32" s="5"/>
      <c r="I32" s="5"/>
      <c r="J32" s="5"/>
      <c r="K32" s="5"/>
      <c r="L32" s="5"/>
      <c r="M32" s="5"/>
      <c r="N32" s="5"/>
      <c r="O32" s="5"/>
      <c r="P32" s="5"/>
      <c r="Q32" s="5"/>
      <c r="R32" s="5"/>
      <c r="S32" s="5"/>
      <c r="T32" s="5"/>
    </row>
    <row r="33" spans="1:20" x14ac:dyDescent="0.25">
      <c r="A33" s="6"/>
      <c r="B33" s="5"/>
      <c r="C33" s="5"/>
      <c r="D33" s="5"/>
      <c r="E33" s="5"/>
      <c r="F33" s="5"/>
      <c r="G33" s="5"/>
      <c r="H33" s="5"/>
      <c r="I33" s="5"/>
      <c r="J33" s="5"/>
      <c r="K33" s="5"/>
      <c r="L33" s="5"/>
      <c r="M33" s="5"/>
      <c r="N33" s="5"/>
      <c r="O33" s="5"/>
      <c r="P33" s="5"/>
      <c r="Q33" s="5"/>
      <c r="R33" s="5"/>
      <c r="S33" s="5"/>
      <c r="T33" s="5"/>
    </row>
    <row r="34" spans="1:20" x14ac:dyDescent="0.25">
      <c r="A34" s="6"/>
      <c r="B34" s="5"/>
      <c r="C34" s="5"/>
      <c r="D34" s="5"/>
      <c r="E34" s="5"/>
      <c r="F34" s="5"/>
      <c r="G34" s="5"/>
      <c r="H34" s="5"/>
      <c r="I34" s="5"/>
      <c r="J34" s="5"/>
      <c r="K34" s="5"/>
      <c r="L34" s="5"/>
      <c r="M34" s="5"/>
      <c r="N34" s="5"/>
      <c r="O34" s="5"/>
      <c r="P34" s="5"/>
      <c r="Q34" s="5"/>
      <c r="R34" s="5"/>
      <c r="S34" s="5"/>
      <c r="T34" s="5"/>
    </row>
    <row r="35" spans="1:20" x14ac:dyDescent="0.25">
      <c r="A35" s="6"/>
      <c r="B35" s="5"/>
      <c r="C35" s="5"/>
      <c r="D35" s="5"/>
      <c r="E35" s="5"/>
      <c r="F35" s="5"/>
      <c r="G35" s="5"/>
      <c r="H35" s="5"/>
      <c r="I35" s="5"/>
      <c r="J35" s="5"/>
      <c r="K35" s="5"/>
      <c r="L35" s="5"/>
      <c r="M35" s="5"/>
      <c r="N35" s="5"/>
      <c r="O35" s="5"/>
      <c r="P35" s="5"/>
      <c r="Q35" s="5"/>
      <c r="R35" s="5"/>
      <c r="S35" s="5"/>
      <c r="T35" s="5"/>
    </row>
    <row r="36" spans="1:20" x14ac:dyDescent="0.25">
      <c r="A36" s="6"/>
      <c r="B36" s="5"/>
      <c r="C36" s="5"/>
      <c r="D36" s="5"/>
      <c r="E36" s="5"/>
      <c r="F36" s="5"/>
      <c r="G36" s="5"/>
      <c r="H36" s="5"/>
      <c r="I36" s="5"/>
      <c r="J36" s="5"/>
      <c r="K36" s="5"/>
      <c r="L36" s="5"/>
      <c r="M36" s="5"/>
      <c r="N36" s="5"/>
      <c r="O36" s="5"/>
      <c r="P36" s="5"/>
      <c r="Q36" s="5"/>
      <c r="R36" s="5"/>
      <c r="S36" s="5"/>
      <c r="T36" s="5"/>
    </row>
    <row r="37" spans="1:20" x14ac:dyDescent="0.25">
      <c r="A37" s="6"/>
      <c r="B37" s="5"/>
      <c r="C37" s="5"/>
      <c r="D37" s="5"/>
      <c r="E37" s="5"/>
      <c r="F37" s="5"/>
      <c r="G37" s="5"/>
      <c r="H37" s="5"/>
      <c r="I37" s="5"/>
      <c r="J37" s="5"/>
      <c r="K37" s="5"/>
      <c r="L37" s="5"/>
      <c r="M37" s="5"/>
      <c r="N37" s="5"/>
      <c r="O37" s="5"/>
      <c r="P37" s="5"/>
      <c r="Q37" s="5"/>
      <c r="R37" s="5"/>
      <c r="S37" s="5"/>
      <c r="T37" s="5"/>
    </row>
    <row r="38" spans="1:20" x14ac:dyDescent="0.25">
      <c r="A38" s="6"/>
      <c r="B38" s="5"/>
      <c r="C38" s="5"/>
      <c r="D38" s="5"/>
      <c r="E38" s="5"/>
      <c r="F38" s="5"/>
      <c r="G38" s="5"/>
      <c r="H38" s="5"/>
      <c r="I38" s="5"/>
      <c r="J38" s="5"/>
      <c r="K38" s="5"/>
      <c r="L38" s="5"/>
      <c r="M38" s="5"/>
      <c r="N38" s="5"/>
      <c r="O38" s="5"/>
      <c r="P38" s="5"/>
      <c r="Q38" s="5"/>
      <c r="R38" s="5"/>
      <c r="S38" s="5"/>
      <c r="T38" s="5"/>
    </row>
    <row r="39" spans="1:20" x14ac:dyDescent="0.25">
      <c r="A39" s="6"/>
      <c r="B39" s="5"/>
      <c r="C39" s="5"/>
      <c r="D39" s="5"/>
      <c r="E39" s="5"/>
      <c r="F39" s="5"/>
      <c r="G39" s="5"/>
      <c r="H39" s="5"/>
      <c r="I39" s="5"/>
      <c r="J39" s="5"/>
      <c r="K39" s="5"/>
      <c r="L39" s="5"/>
      <c r="M39" s="5"/>
      <c r="N39" s="5"/>
      <c r="O39" s="5"/>
      <c r="P39" s="5"/>
      <c r="Q39" s="5"/>
      <c r="R39" s="5"/>
      <c r="S39" s="5"/>
      <c r="T39" s="5"/>
    </row>
    <row r="40" spans="1:20" x14ac:dyDescent="0.25">
      <c r="A40" s="6"/>
      <c r="B40" s="5"/>
      <c r="C40" s="5"/>
      <c r="D40" s="5"/>
      <c r="E40" s="5"/>
      <c r="F40" s="5"/>
      <c r="G40" s="5"/>
      <c r="H40" s="5"/>
      <c r="I40" s="5"/>
      <c r="J40" s="5"/>
      <c r="K40" s="5"/>
      <c r="L40" s="5"/>
      <c r="M40" s="5"/>
      <c r="N40" s="5"/>
      <c r="O40" s="5"/>
      <c r="P40" s="5"/>
      <c r="Q40" s="5"/>
      <c r="R40" s="5"/>
      <c r="S40" s="5"/>
      <c r="T40" s="5"/>
    </row>
    <row r="41" spans="1:20" x14ac:dyDescent="0.25">
      <c r="A41" s="6"/>
      <c r="B41" s="5"/>
      <c r="C41" s="5"/>
      <c r="D41" s="5"/>
      <c r="E41" s="5"/>
      <c r="F41" s="5"/>
      <c r="G41" s="5"/>
      <c r="H41" s="5"/>
      <c r="I41" s="5"/>
      <c r="J41" s="5"/>
      <c r="K41" s="5"/>
      <c r="L41" s="5"/>
      <c r="M41" s="5"/>
      <c r="N41" s="5"/>
      <c r="O41" s="5"/>
      <c r="P41" s="5"/>
      <c r="Q41" s="5"/>
      <c r="R41" s="5"/>
      <c r="S41" s="5"/>
      <c r="T41" s="5"/>
    </row>
    <row r="42" spans="1:20" x14ac:dyDescent="0.25">
      <c r="A42" s="6"/>
      <c r="B42" s="5"/>
      <c r="C42" s="5"/>
      <c r="D42" s="5"/>
      <c r="E42" s="5"/>
      <c r="F42" s="5"/>
      <c r="G42" s="5"/>
      <c r="H42" s="5"/>
      <c r="I42" s="5"/>
      <c r="J42" s="5"/>
      <c r="K42" s="5"/>
      <c r="L42" s="5"/>
      <c r="M42" s="5"/>
      <c r="N42" s="5"/>
      <c r="O42" s="5"/>
      <c r="P42" s="5"/>
      <c r="Q42" s="5"/>
      <c r="R42" s="5"/>
      <c r="S42" s="5"/>
      <c r="T42" s="5"/>
    </row>
    <row r="43" spans="1:20" x14ac:dyDescent="0.25">
      <c r="A43" s="6"/>
      <c r="B43" s="5"/>
      <c r="C43" s="5"/>
      <c r="D43" s="5"/>
      <c r="E43" s="5"/>
      <c r="F43" s="5"/>
      <c r="G43" s="5"/>
      <c r="H43" s="5"/>
      <c r="I43" s="5"/>
      <c r="J43" s="5"/>
      <c r="K43" s="5"/>
      <c r="L43" s="5"/>
      <c r="M43" s="5"/>
      <c r="N43" s="5"/>
      <c r="O43" s="5"/>
      <c r="P43" s="5"/>
      <c r="Q43" s="5"/>
      <c r="R43" s="5"/>
      <c r="S43" s="5"/>
      <c r="T43" s="5"/>
    </row>
    <row r="44" spans="1:20" x14ac:dyDescent="0.25">
      <c r="A44" s="6"/>
      <c r="B44" s="5"/>
      <c r="C44" s="5"/>
      <c r="D44" s="5"/>
      <c r="E44" s="5"/>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x14ac:dyDescent="0.25">
      <c r="A46" s="6"/>
      <c r="B46" s="5"/>
      <c r="C46" s="5"/>
      <c r="D46" s="5"/>
      <c r="E46" s="5"/>
      <c r="F46" s="5"/>
      <c r="G46" s="5"/>
      <c r="H46" s="5"/>
      <c r="I46" s="5"/>
      <c r="J46" s="5"/>
      <c r="K46" s="5"/>
      <c r="L46" s="5"/>
      <c r="M46" s="5"/>
      <c r="N46" s="5"/>
      <c r="O46" s="5"/>
      <c r="P46" s="5"/>
      <c r="Q46" s="5"/>
      <c r="R46" s="5"/>
      <c r="S46" s="5"/>
      <c r="T46" s="5"/>
    </row>
    <row r="47" spans="1:20" x14ac:dyDescent="0.25">
      <c r="A47" s="6"/>
      <c r="B47" s="5"/>
      <c r="C47" s="5"/>
      <c r="D47" s="5"/>
      <c r="E47" s="5"/>
      <c r="F47" s="5"/>
      <c r="G47" s="5"/>
      <c r="H47" s="5"/>
      <c r="I47" s="5"/>
      <c r="J47" s="5"/>
      <c r="K47" s="5"/>
      <c r="L47" s="5"/>
      <c r="M47" s="5"/>
      <c r="N47" s="5"/>
      <c r="O47" s="5"/>
      <c r="P47" s="5"/>
      <c r="Q47" s="5"/>
      <c r="R47" s="5"/>
      <c r="S47" s="5"/>
      <c r="T47" s="5"/>
    </row>
    <row r="48" spans="1:20" x14ac:dyDescent="0.25">
      <c r="A48" s="6"/>
      <c r="B48" s="5"/>
      <c r="C48" s="5"/>
      <c r="D48" s="5"/>
      <c r="E48" s="5"/>
      <c r="F48" s="5"/>
      <c r="G48" s="5"/>
      <c r="H48" s="5"/>
      <c r="I48" s="5"/>
      <c r="J48" s="5"/>
      <c r="K48" s="5"/>
      <c r="L48" s="5"/>
      <c r="M48" s="5"/>
      <c r="N48" s="5"/>
      <c r="O48" s="5"/>
      <c r="P48" s="5"/>
      <c r="Q48" s="5"/>
      <c r="R48" s="5"/>
      <c r="S48" s="5"/>
      <c r="T48" s="5"/>
    </row>
    <row r="49" spans="1:20" x14ac:dyDescent="0.25">
      <c r="A49" s="6"/>
      <c r="B49" s="5"/>
      <c r="C49" s="5"/>
      <c r="D49" s="5"/>
      <c r="E49" s="5"/>
      <c r="F49" s="5"/>
      <c r="G49" s="5"/>
      <c r="H49" s="5"/>
      <c r="I49" s="5"/>
      <c r="J49" s="5"/>
      <c r="K49" s="5"/>
      <c r="L49" s="5"/>
      <c r="M49" s="5"/>
      <c r="N49" s="5"/>
      <c r="O49" s="5"/>
      <c r="P49" s="5"/>
      <c r="Q49" s="5"/>
      <c r="R49" s="5"/>
      <c r="S49" s="5"/>
      <c r="T49" s="5"/>
    </row>
    <row r="50" spans="1:20" x14ac:dyDescent="0.25">
      <c r="A50" s="6"/>
      <c r="B50" s="5"/>
      <c r="C50" s="5"/>
      <c r="D50" s="5"/>
      <c r="E50" s="5"/>
      <c r="F50" s="5"/>
      <c r="G50" s="5"/>
      <c r="H50" s="5"/>
      <c r="I50" s="5"/>
      <c r="J50" s="5"/>
      <c r="K50" s="5"/>
      <c r="L50" s="5"/>
      <c r="M50" s="5"/>
      <c r="N50" s="5"/>
      <c r="O50" s="5"/>
      <c r="P50" s="5"/>
      <c r="Q50" s="5"/>
      <c r="R50" s="5"/>
      <c r="S50" s="5"/>
      <c r="T50" s="5"/>
    </row>
    <row r="51" spans="1:20" x14ac:dyDescent="0.25">
      <c r="A51" s="6"/>
      <c r="B51" s="5"/>
      <c r="C51" s="5"/>
      <c r="D51" s="5"/>
      <c r="E51" s="5"/>
      <c r="F51" s="5"/>
      <c r="G51" s="5"/>
      <c r="H51" s="5"/>
      <c r="I51" s="5"/>
      <c r="J51" s="5"/>
      <c r="K51" s="5"/>
      <c r="L51" s="5"/>
      <c r="M51" s="5"/>
      <c r="N51" s="5"/>
      <c r="O51" s="5"/>
      <c r="P51" s="5"/>
      <c r="Q51" s="5"/>
      <c r="R51" s="5"/>
      <c r="S51" s="5"/>
      <c r="T51" s="5"/>
    </row>
    <row r="52" spans="1:20" x14ac:dyDescent="0.25">
      <c r="A52" s="6"/>
      <c r="B52" s="5"/>
      <c r="C52" s="5"/>
      <c r="D52" s="5"/>
      <c r="E52" s="5"/>
      <c r="F52" s="5"/>
      <c r="G52" s="5"/>
      <c r="H52" s="5"/>
      <c r="I52" s="5"/>
      <c r="J52" s="5"/>
      <c r="K52" s="5"/>
      <c r="L52" s="5"/>
      <c r="M52" s="5"/>
      <c r="N52" s="5"/>
      <c r="O52" s="5"/>
      <c r="P52" s="5"/>
      <c r="Q52" s="5"/>
      <c r="R52" s="5"/>
      <c r="S52" s="5"/>
      <c r="T52" s="5"/>
    </row>
    <row r="53" spans="1:20" x14ac:dyDescent="0.25">
      <c r="A53" s="6"/>
      <c r="B53" s="5"/>
      <c r="C53" s="5"/>
      <c r="D53" s="5"/>
      <c r="E53" s="5"/>
      <c r="F53" s="5"/>
      <c r="G53" s="5"/>
      <c r="H53" s="5"/>
      <c r="I53" s="5"/>
      <c r="J53" s="5"/>
      <c r="K53" s="5"/>
      <c r="L53" s="5"/>
      <c r="M53" s="5"/>
      <c r="N53" s="5"/>
      <c r="O53" s="5"/>
      <c r="P53" s="5"/>
      <c r="Q53" s="5"/>
      <c r="R53" s="5"/>
      <c r="S53" s="5"/>
      <c r="T53" s="5"/>
    </row>
    <row r="54" spans="1:20" x14ac:dyDescent="0.25">
      <c r="A54" s="6"/>
      <c r="B54" s="5"/>
      <c r="C54" s="5"/>
      <c r="D54" s="5"/>
      <c r="E54" s="5"/>
      <c r="F54" s="5"/>
      <c r="G54" s="5"/>
      <c r="H54" s="5"/>
      <c r="I54" s="5"/>
      <c r="J54" s="5"/>
      <c r="K54" s="5"/>
      <c r="L54" s="5"/>
      <c r="M54" s="5"/>
      <c r="N54" s="5"/>
      <c r="O54" s="5"/>
      <c r="P54" s="5"/>
      <c r="Q54" s="5"/>
      <c r="R54" s="5"/>
      <c r="S54" s="5"/>
      <c r="T54" s="5"/>
    </row>
    <row r="55" spans="1:20" x14ac:dyDescent="0.25">
      <c r="A55" s="6"/>
      <c r="B55" s="5"/>
      <c r="C55" s="5"/>
      <c r="D55" s="5"/>
      <c r="E55" s="5"/>
      <c r="F55" s="5"/>
      <c r="G55" s="5"/>
      <c r="H55" s="5"/>
      <c r="I55" s="5"/>
      <c r="J55" s="5"/>
      <c r="K55" s="5"/>
      <c r="L55" s="5"/>
      <c r="M55" s="5"/>
      <c r="N55" s="5"/>
      <c r="O55" s="5"/>
      <c r="P55" s="5"/>
      <c r="Q55" s="5"/>
      <c r="R55" s="5"/>
      <c r="S55" s="5"/>
      <c r="T55" s="5"/>
    </row>
    <row r="56" spans="1:20" x14ac:dyDescent="0.25">
      <c r="A56" s="6"/>
      <c r="B56" s="5"/>
      <c r="C56" s="5"/>
      <c r="D56" s="5"/>
      <c r="E56" s="5"/>
      <c r="F56" s="5"/>
      <c r="G56" s="5"/>
      <c r="H56" s="5"/>
      <c r="I56" s="5"/>
      <c r="J56" s="5"/>
      <c r="K56" s="5"/>
      <c r="L56" s="5"/>
      <c r="M56" s="5"/>
      <c r="N56" s="5"/>
      <c r="O56" s="5"/>
      <c r="P56" s="5"/>
      <c r="Q56" s="5"/>
      <c r="R56" s="5"/>
      <c r="S56" s="5"/>
      <c r="T56" s="5"/>
    </row>
    <row r="57" spans="1:20" x14ac:dyDescent="0.25">
      <c r="A57" s="6"/>
      <c r="B57" s="5"/>
      <c r="C57" s="5"/>
      <c r="D57" s="5"/>
      <c r="E57" s="5"/>
      <c r="F57" s="5"/>
      <c r="G57" s="5"/>
      <c r="H57" s="5"/>
      <c r="I57" s="5"/>
      <c r="J57" s="5"/>
      <c r="K57" s="5"/>
      <c r="L57" s="5"/>
      <c r="M57" s="5"/>
      <c r="N57" s="5"/>
      <c r="O57" s="5"/>
      <c r="P57" s="5"/>
      <c r="Q57" s="5"/>
      <c r="R57" s="5"/>
      <c r="S57" s="5"/>
      <c r="T57" s="5"/>
    </row>
    <row r="58" spans="1:20" x14ac:dyDescent="0.25">
      <c r="A58" s="6"/>
      <c r="B58" s="5"/>
      <c r="C58" s="5"/>
      <c r="D58" s="5"/>
      <c r="E58" s="5"/>
      <c r="F58" s="5"/>
      <c r="G58" s="5"/>
      <c r="H58" s="5"/>
      <c r="I58" s="5"/>
      <c r="J58" s="5"/>
      <c r="K58" s="5"/>
      <c r="L58" s="5"/>
      <c r="M58" s="5"/>
      <c r="N58" s="5"/>
      <c r="O58" s="5"/>
      <c r="P58" s="5"/>
      <c r="Q58" s="5"/>
      <c r="R58" s="5"/>
      <c r="S58" s="5"/>
      <c r="T58" s="5"/>
    </row>
    <row r="59" spans="1:20" x14ac:dyDescent="0.25">
      <c r="A59" s="6"/>
      <c r="B59" s="5"/>
      <c r="C59" s="5"/>
      <c r="D59" s="5"/>
      <c r="E59" s="5"/>
      <c r="F59" s="5"/>
      <c r="G59" s="5"/>
      <c r="H59" s="5"/>
      <c r="I59" s="5"/>
      <c r="J59" s="5"/>
      <c r="K59" s="5"/>
      <c r="L59" s="5"/>
      <c r="M59" s="5"/>
      <c r="N59" s="5"/>
      <c r="O59" s="5"/>
      <c r="P59" s="5"/>
      <c r="Q59" s="5"/>
      <c r="R59" s="5"/>
      <c r="S59" s="5"/>
      <c r="T59" s="5"/>
    </row>
    <row r="60" spans="1:20" x14ac:dyDescent="0.25">
      <c r="A60" s="6"/>
      <c r="B60" s="5"/>
      <c r="C60" s="5"/>
      <c r="D60" s="5"/>
      <c r="E60" s="5"/>
      <c r="F60" s="5"/>
      <c r="G60" s="5"/>
      <c r="H60" s="5"/>
      <c r="I60" s="5"/>
      <c r="J60" s="5"/>
      <c r="K60" s="5"/>
      <c r="L60" s="5"/>
      <c r="M60" s="5"/>
      <c r="N60" s="5"/>
      <c r="O60" s="5"/>
      <c r="P60" s="5"/>
      <c r="Q60" s="5"/>
      <c r="R60" s="5"/>
      <c r="S60" s="5"/>
      <c r="T60" s="5"/>
    </row>
    <row r="61" spans="1:20" x14ac:dyDescent="0.25">
      <c r="A61" s="6"/>
      <c r="B61" s="5"/>
      <c r="C61" s="5"/>
      <c r="D61" s="5"/>
      <c r="E61" s="5"/>
      <c r="F61" s="5"/>
      <c r="G61" s="5"/>
      <c r="H61" s="5"/>
      <c r="I61" s="5"/>
      <c r="J61" s="5"/>
      <c r="K61" s="5"/>
      <c r="L61" s="5"/>
      <c r="M61" s="5"/>
      <c r="N61" s="5"/>
      <c r="O61" s="5"/>
      <c r="P61" s="5"/>
      <c r="Q61" s="5"/>
      <c r="R61" s="5"/>
      <c r="S61" s="5"/>
      <c r="T61" s="5"/>
    </row>
    <row r="62" spans="1:20" x14ac:dyDescent="0.25">
      <c r="A62" s="6"/>
      <c r="B62" s="5"/>
      <c r="C62" s="5"/>
      <c r="D62" s="5"/>
      <c r="E62" s="5"/>
      <c r="F62" s="5"/>
      <c r="G62" s="5"/>
      <c r="H62" s="5"/>
      <c r="I62" s="5"/>
      <c r="J62" s="5"/>
      <c r="K62" s="5"/>
      <c r="L62" s="5"/>
      <c r="M62" s="5"/>
      <c r="N62" s="5"/>
      <c r="O62" s="5"/>
      <c r="P62" s="5"/>
      <c r="Q62" s="5"/>
      <c r="R62" s="5"/>
      <c r="S62" s="5"/>
      <c r="T62" s="5"/>
    </row>
    <row r="63" spans="1:20" ht="15.75" thickBot="1" x14ac:dyDescent="0.3">
      <c r="A63" s="6"/>
      <c r="B63" s="5"/>
      <c r="C63" s="5"/>
      <c r="D63" s="5"/>
      <c r="E63" s="5"/>
      <c r="F63" s="5"/>
      <c r="G63" s="5"/>
      <c r="H63" s="5"/>
      <c r="I63" s="5"/>
      <c r="J63" s="5"/>
      <c r="K63" s="5"/>
      <c r="L63" s="5"/>
      <c r="M63" s="5"/>
      <c r="N63" s="5"/>
      <c r="O63" s="5"/>
      <c r="P63" s="5"/>
      <c r="Q63" s="5"/>
      <c r="R63" s="5"/>
      <c r="S63" s="5"/>
      <c r="T63" s="5"/>
    </row>
    <row r="64" spans="1:20" ht="91.5" customHeight="1" thickBot="1" x14ac:dyDescent="0.3">
      <c r="A64" s="6"/>
      <c r="B64" s="5"/>
      <c r="C64" s="5"/>
      <c r="D64" s="40"/>
      <c r="E64" s="5"/>
      <c r="F64" s="5"/>
      <c r="G64" s="5"/>
      <c r="H64" s="5"/>
      <c r="I64" s="5"/>
      <c r="J64" s="5"/>
      <c r="K64" s="5"/>
      <c r="L64" s="5"/>
      <c r="M64" s="5"/>
      <c r="N64" s="5"/>
      <c r="O64" s="5"/>
      <c r="P64" s="5"/>
      <c r="Q64" s="5"/>
      <c r="R64" s="5"/>
      <c r="S64" s="5"/>
      <c r="T64" s="5"/>
    </row>
    <row r="65" spans="1:20" x14ac:dyDescent="0.25">
      <c r="A65" s="6"/>
      <c r="B65" s="5"/>
      <c r="C65" s="5"/>
      <c r="D65" s="5"/>
      <c r="E65" s="5"/>
      <c r="F65" s="5"/>
      <c r="G65" s="5"/>
      <c r="H65" s="5"/>
      <c r="I65" s="5"/>
      <c r="J65" s="5"/>
      <c r="K65" s="5"/>
      <c r="L65" s="5"/>
      <c r="M65" s="5"/>
      <c r="N65" s="5"/>
      <c r="O65" s="5"/>
      <c r="P65" s="5"/>
      <c r="Q65" s="5"/>
      <c r="R65" s="5"/>
      <c r="S65" s="5"/>
      <c r="T65" s="5"/>
    </row>
    <row r="66" spans="1:20" x14ac:dyDescent="0.25">
      <c r="A66" s="6"/>
      <c r="B66" s="5"/>
      <c r="C66" s="5"/>
      <c r="D66" s="5"/>
      <c r="E66" s="5"/>
      <c r="F66" s="5"/>
      <c r="G66" s="5"/>
      <c r="H66" s="5"/>
      <c r="I66" s="5"/>
      <c r="J66" s="5"/>
      <c r="K66" s="5"/>
      <c r="L66" s="5"/>
      <c r="M66" s="5"/>
      <c r="N66" s="5"/>
      <c r="O66" s="5"/>
      <c r="P66" s="5"/>
      <c r="Q66" s="5"/>
      <c r="R66" s="5"/>
      <c r="S66" s="5"/>
      <c r="T66" s="5"/>
    </row>
    <row r="67" spans="1:20" x14ac:dyDescent="0.25">
      <c r="A67" s="6"/>
      <c r="B67" s="5"/>
      <c r="C67" s="5"/>
      <c r="D67" s="5"/>
      <c r="E67" s="5"/>
      <c r="F67" s="5"/>
      <c r="G67" s="5"/>
      <c r="H67" s="5"/>
      <c r="I67" s="5"/>
      <c r="J67" s="5"/>
      <c r="K67" s="5"/>
      <c r="L67" s="5"/>
      <c r="M67" s="5"/>
      <c r="N67" s="5"/>
      <c r="O67" s="5"/>
      <c r="P67" s="5"/>
      <c r="Q67" s="5"/>
      <c r="R67" s="5"/>
      <c r="S67" s="5"/>
      <c r="T67" s="5"/>
    </row>
    <row r="68" spans="1:20" x14ac:dyDescent="0.25">
      <c r="A68" s="6"/>
      <c r="B68" s="5"/>
      <c r="C68" s="5"/>
      <c r="D68" s="5"/>
      <c r="E68" s="5"/>
      <c r="F68" s="5"/>
      <c r="G68" s="5"/>
      <c r="H68" s="5"/>
      <c r="I68" s="5"/>
      <c r="J68" s="5"/>
      <c r="K68" s="5"/>
      <c r="L68" s="5"/>
      <c r="M68" s="5"/>
      <c r="N68" s="5"/>
      <c r="O68" s="5"/>
      <c r="P68" s="5"/>
      <c r="Q68" s="5"/>
      <c r="R68" s="5"/>
      <c r="S68" s="5"/>
      <c r="T68" s="5"/>
    </row>
    <row r="69" spans="1:20" x14ac:dyDescent="0.25">
      <c r="A69" s="6"/>
      <c r="B69" s="5"/>
      <c r="C69" s="5"/>
      <c r="D69" s="5"/>
      <c r="E69" s="5"/>
      <c r="F69" s="5"/>
      <c r="G69" s="5"/>
      <c r="H69" s="5"/>
      <c r="I69" s="5"/>
      <c r="J69" s="5"/>
      <c r="K69" s="5"/>
      <c r="L69" s="5"/>
      <c r="M69" s="5"/>
      <c r="N69" s="5"/>
      <c r="O69" s="5"/>
      <c r="P69" s="5"/>
      <c r="Q69" s="5"/>
      <c r="R69" s="5"/>
      <c r="S69" s="5"/>
      <c r="T69" s="5"/>
    </row>
    <row r="70" spans="1:20" x14ac:dyDescent="0.25">
      <c r="A70" s="6"/>
      <c r="B70" s="6"/>
      <c r="C70" s="6"/>
      <c r="D70" s="6"/>
      <c r="E70" s="6"/>
      <c r="F70" s="6"/>
      <c r="G70" s="6"/>
      <c r="H70" s="6"/>
      <c r="I70" s="6"/>
      <c r="J70" s="6"/>
      <c r="K70" s="6"/>
      <c r="L70" s="6"/>
      <c r="M70" s="6"/>
      <c r="N70" s="6"/>
      <c r="O70" s="6"/>
      <c r="P70" s="6"/>
      <c r="Q70" s="6"/>
      <c r="R70" s="6"/>
      <c r="S70" s="6"/>
      <c r="T70" s="6"/>
    </row>
  </sheetData>
  <mergeCells count="2">
    <mergeCell ref="B2:T4"/>
    <mergeCell ref="B5:T5"/>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T100"/>
  <sheetViews>
    <sheetView workbookViewId="0">
      <selection activeCell="R85" sqref="R8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78</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t="e">
        <f>P79</f>
        <v>#N/A</v>
      </c>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T100"/>
  <sheetViews>
    <sheetView workbookViewId="0">
      <selection activeCell="N33" sqref="N33"/>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79</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T100"/>
  <sheetViews>
    <sheetView workbookViewId="0">
      <selection activeCell="O25" sqref="O2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80</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T100"/>
  <sheetViews>
    <sheetView workbookViewId="0">
      <selection activeCell="B2" sqref="B2:T4"/>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T100"/>
  <sheetViews>
    <sheetView workbookViewId="0">
      <selection activeCell="O11" sqref="O11"/>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82</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tint="4.9989318521683403E-2"/>
  </sheetPr>
  <dimension ref="A1:T38"/>
  <sheetViews>
    <sheetView workbookViewId="0"/>
  </sheetViews>
  <sheetFormatPr defaultRowHeight="15" x14ac:dyDescent="0.25"/>
  <sheetData>
    <row r="1" spans="1:20" x14ac:dyDescent="0.25">
      <c r="A1" s="20"/>
      <c r="B1" s="20"/>
      <c r="C1" s="20"/>
      <c r="D1" s="20"/>
      <c r="E1" s="20"/>
      <c r="F1" s="20"/>
      <c r="G1" s="20"/>
      <c r="H1" s="20"/>
      <c r="I1" s="20"/>
      <c r="J1" s="20"/>
      <c r="K1" s="20"/>
      <c r="L1" s="20"/>
      <c r="M1" s="20"/>
      <c r="N1" s="20"/>
      <c r="O1" s="20"/>
      <c r="P1" s="20"/>
      <c r="Q1" s="20"/>
      <c r="R1" s="20"/>
      <c r="S1" s="20"/>
      <c r="T1" s="20"/>
    </row>
    <row r="2" spans="1:20" x14ac:dyDescent="0.25">
      <c r="A2" s="20"/>
      <c r="B2" s="20"/>
      <c r="C2" s="20"/>
      <c r="D2" s="20"/>
      <c r="E2" s="20"/>
      <c r="F2" s="20"/>
      <c r="G2" s="20"/>
      <c r="H2" s="20"/>
      <c r="I2" s="20"/>
      <c r="J2" s="20"/>
      <c r="K2" s="20"/>
      <c r="L2" s="20"/>
      <c r="M2" s="20"/>
      <c r="N2" s="20"/>
      <c r="O2" s="138">
        <f ca="1">NOW()</f>
        <v>41346.492132175925</v>
      </c>
      <c r="P2" s="139"/>
      <c r="Q2" s="139"/>
      <c r="R2" s="139"/>
      <c r="S2" s="139"/>
      <c r="T2" s="20"/>
    </row>
    <row r="3" spans="1:20" x14ac:dyDescent="0.25">
      <c r="A3" s="20"/>
      <c r="B3" s="20"/>
      <c r="C3" s="20"/>
      <c r="D3" s="20"/>
      <c r="E3" s="20"/>
      <c r="F3" s="20"/>
      <c r="G3" s="20"/>
      <c r="H3" s="20"/>
      <c r="I3" s="20"/>
      <c r="J3" s="20"/>
      <c r="K3" s="20"/>
      <c r="L3" s="20"/>
      <c r="M3" s="20"/>
      <c r="N3" s="20"/>
      <c r="O3" s="139"/>
      <c r="P3" s="139"/>
      <c r="Q3" s="139"/>
      <c r="R3" s="139"/>
      <c r="S3" s="139"/>
      <c r="T3" s="20"/>
    </row>
    <row r="4" spans="1:20" x14ac:dyDescent="0.25">
      <c r="A4" s="20"/>
      <c r="B4" s="20"/>
      <c r="C4" s="20"/>
      <c r="D4" s="20"/>
      <c r="E4" s="20"/>
      <c r="F4" s="20"/>
      <c r="G4" s="20"/>
      <c r="H4" s="20"/>
      <c r="I4" s="20"/>
      <c r="J4" s="20"/>
      <c r="K4" s="20"/>
      <c r="L4" s="20"/>
      <c r="M4" s="20"/>
      <c r="N4" s="20"/>
      <c r="O4" s="139"/>
      <c r="P4" s="139"/>
      <c r="Q4" s="139"/>
      <c r="R4" s="139"/>
      <c r="S4" s="139"/>
      <c r="T4" s="20"/>
    </row>
    <row r="5" spans="1:20" x14ac:dyDescent="0.25">
      <c r="A5" s="20"/>
      <c r="B5" s="20"/>
      <c r="C5" s="20"/>
      <c r="D5" s="20"/>
      <c r="E5" s="20"/>
      <c r="F5" s="20"/>
      <c r="G5" s="20"/>
      <c r="H5" s="20"/>
      <c r="I5" s="20"/>
      <c r="J5" s="20"/>
      <c r="K5" s="20"/>
      <c r="L5" s="20"/>
      <c r="M5" s="20"/>
      <c r="N5" s="20"/>
      <c r="O5" s="20"/>
      <c r="P5" s="20"/>
      <c r="Q5" s="20"/>
      <c r="R5" s="20"/>
      <c r="S5" s="20"/>
      <c r="T5" s="20"/>
    </row>
    <row r="6" spans="1:20" x14ac:dyDescent="0.25">
      <c r="A6" s="20"/>
      <c r="B6" s="20"/>
      <c r="C6" s="20"/>
      <c r="D6" s="20"/>
      <c r="E6" s="20"/>
      <c r="F6" s="20"/>
      <c r="G6" s="20"/>
      <c r="H6" s="20"/>
      <c r="I6" s="20"/>
      <c r="J6" s="20"/>
      <c r="K6" s="20"/>
      <c r="L6" s="20"/>
      <c r="M6" s="20"/>
      <c r="N6" s="20"/>
      <c r="O6" s="20"/>
      <c r="P6" s="20"/>
      <c r="Q6" s="20"/>
      <c r="R6" s="20"/>
      <c r="S6" s="20"/>
      <c r="T6" s="20"/>
    </row>
    <row r="7" spans="1:20" x14ac:dyDescent="0.25">
      <c r="A7" s="20"/>
      <c r="B7" s="20"/>
      <c r="C7" s="20"/>
      <c r="D7" s="20"/>
      <c r="E7" s="20"/>
      <c r="F7" s="20"/>
      <c r="G7" s="20"/>
      <c r="H7" s="20"/>
      <c r="I7" s="20"/>
      <c r="J7" s="20"/>
      <c r="K7" s="20"/>
      <c r="L7" s="20"/>
      <c r="M7" s="20"/>
      <c r="N7" s="20"/>
      <c r="O7" s="20"/>
      <c r="P7" s="20"/>
      <c r="Q7" s="20"/>
      <c r="R7" s="20"/>
      <c r="S7" s="20"/>
      <c r="T7" s="20"/>
    </row>
    <row r="8" spans="1:20" x14ac:dyDescent="0.25">
      <c r="A8" s="20"/>
      <c r="B8" s="20"/>
      <c r="C8" s="20"/>
      <c r="D8" s="20"/>
      <c r="E8" s="20"/>
      <c r="F8" s="20"/>
      <c r="G8" s="20"/>
      <c r="H8" s="20"/>
      <c r="I8" s="20"/>
      <c r="J8" s="20"/>
      <c r="K8" s="20"/>
      <c r="L8" s="20"/>
      <c r="M8" s="20"/>
      <c r="N8" s="20"/>
      <c r="O8" s="20"/>
      <c r="P8" s="20"/>
      <c r="Q8" s="20"/>
      <c r="R8" s="20"/>
      <c r="S8" s="20"/>
      <c r="T8" s="20"/>
    </row>
    <row r="9" spans="1:20" x14ac:dyDescent="0.25">
      <c r="A9" s="19"/>
      <c r="B9" s="19"/>
      <c r="C9" s="19"/>
      <c r="D9" s="19"/>
      <c r="E9" s="19"/>
      <c r="F9" s="19"/>
      <c r="G9" s="19"/>
      <c r="H9" s="19"/>
      <c r="I9" s="19"/>
      <c r="J9" s="19"/>
      <c r="K9" s="19"/>
      <c r="L9" s="19"/>
      <c r="M9" s="19"/>
      <c r="N9" s="19"/>
      <c r="O9" s="19"/>
      <c r="P9" s="19"/>
      <c r="Q9" s="19"/>
      <c r="R9" s="19"/>
      <c r="S9" s="19"/>
      <c r="T9" s="19"/>
    </row>
    <row r="10" spans="1:20" x14ac:dyDescent="0.25">
      <c r="A10" s="19"/>
      <c r="B10" s="19"/>
      <c r="C10" s="19"/>
      <c r="D10" s="19"/>
      <c r="E10" s="19"/>
      <c r="F10" s="19"/>
      <c r="G10" s="19"/>
      <c r="H10" s="19"/>
      <c r="I10" s="19"/>
      <c r="J10" s="19"/>
      <c r="K10" s="19"/>
      <c r="L10" s="19"/>
      <c r="M10" s="19"/>
      <c r="N10" s="19"/>
      <c r="O10" s="19"/>
      <c r="P10" s="19"/>
      <c r="Q10" s="19"/>
      <c r="R10" s="19"/>
      <c r="S10" s="19"/>
      <c r="T10" s="19"/>
    </row>
    <row r="11" spans="1:20" x14ac:dyDescent="0.25">
      <c r="A11" s="19"/>
      <c r="B11" s="19"/>
      <c r="C11" s="19"/>
      <c r="D11" s="19"/>
      <c r="E11" s="19"/>
      <c r="F11" s="19"/>
      <c r="G11" s="19"/>
      <c r="H11" s="19"/>
      <c r="I11" s="19"/>
      <c r="J11" s="19"/>
      <c r="K11" s="19"/>
      <c r="L11" s="19"/>
      <c r="M11" s="19"/>
      <c r="N11" s="19"/>
      <c r="O11" s="19"/>
      <c r="P11" s="19"/>
      <c r="Q11" s="19"/>
      <c r="R11" s="19"/>
      <c r="S11" s="19"/>
      <c r="T11" s="19"/>
    </row>
    <row r="12" spans="1:20" x14ac:dyDescent="0.25">
      <c r="A12" s="19"/>
      <c r="B12" s="19"/>
      <c r="C12" s="19"/>
      <c r="D12" s="19"/>
      <c r="E12" s="19"/>
      <c r="F12" s="19"/>
      <c r="G12" s="19"/>
      <c r="H12" s="19"/>
      <c r="I12" s="19"/>
      <c r="J12" s="19"/>
      <c r="K12" s="19"/>
      <c r="L12" s="19"/>
      <c r="M12" s="19"/>
      <c r="N12" s="19"/>
      <c r="O12" s="19"/>
      <c r="P12" s="19"/>
      <c r="Q12" s="19"/>
      <c r="R12" s="19"/>
      <c r="S12" s="19"/>
      <c r="T12" s="19"/>
    </row>
    <row r="13" spans="1:20" x14ac:dyDescent="0.25">
      <c r="A13" s="19"/>
      <c r="B13" s="19"/>
      <c r="C13" s="19"/>
      <c r="D13" s="19"/>
      <c r="E13" s="19"/>
      <c r="F13" s="19"/>
      <c r="G13" s="19"/>
      <c r="H13" s="19"/>
      <c r="I13" s="19"/>
      <c r="J13" s="19"/>
      <c r="K13" s="19"/>
      <c r="L13" s="19"/>
      <c r="M13" s="19"/>
      <c r="N13" s="19"/>
      <c r="O13" s="19"/>
      <c r="P13" s="19"/>
      <c r="Q13" s="19"/>
      <c r="R13" s="19"/>
      <c r="S13" s="19"/>
      <c r="T13" s="19"/>
    </row>
    <row r="14" spans="1:20" x14ac:dyDescent="0.25">
      <c r="A14" s="19"/>
      <c r="B14" s="19"/>
      <c r="C14" s="19"/>
      <c r="D14" s="19"/>
      <c r="E14" s="19"/>
      <c r="F14" s="19"/>
      <c r="G14" s="19"/>
      <c r="H14" s="19"/>
      <c r="I14" s="19"/>
      <c r="J14" s="19"/>
      <c r="K14" s="19"/>
      <c r="L14" s="19"/>
      <c r="M14" s="19"/>
      <c r="N14" s="19"/>
      <c r="O14" s="19"/>
      <c r="P14" s="19"/>
      <c r="Q14" s="19"/>
      <c r="R14" s="19"/>
      <c r="S14" s="19"/>
      <c r="T14" s="19"/>
    </row>
    <row r="15" spans="1:20" ht="18" x14ac:dyDescent="0.25">
      <c r="A15" s="19"/>
      <c r="B15" s="19"/>
      <c r="C15" s="19"/>
      <c r="D15" s="19"/>
      <c r="E15" s="19"/>
      <c r="F15" s="19"/>
      <c r="G15" s="22"/>
      <c r="H15" s="19"/>
      <c r="I15" s="19"/>
      <c r="J15" s="19"/>
      <c r="K15" s="19"/>
      <c r="L15" s="19"/>
      <c r="M15" s="19"/>
      <c r="N15" s="19"/>
      <c r="O15" s="19"/>
      <c r="P15" s="19"/>
      <c r="Q15" s="19"/>
      <c r="R15" s="19"/>
      <c r="S15" s="19"/>
      <c r="T15" s="19"/>
    </row>
    <row r="16" spans="1:20" x14ac:dyDescent="0.25">
      <c r="A16" s="19"/>
      <c r="B16" s="19"/>
      <c r="C16" s="19"/>
      <c r="D16" s="19"/>
      <c r="E16" s="19"/>
      <c r="F16" s="19"/>
      <c r="G16" s="19"/>
      <c r="H16" s="19"/>
      <c r="I16" s="19"/>
      <c r="J16" s="19"/>
      <c r="K16" s="19"/>
      <c r="L16" s="19"/>
      <c r="M16" s="19"/>
      <c r="N16" s="19"/>
      <c r="O16" s="19"/>
      <c r="P16" s="19"/>
      <c r="Q16" s="19"/>
      <c r="R16" s="19"/>
      <c r="S16" s="19"/>
      <c r="T16" s="19"/>
    </row>
    <row r="17" spans="1:20" x14ac:dyDescent="0.25">
      <c r="A17" s="19"/>
      <c r="B17" s="19"/>
      <c r="C17" s="19"/>
      <c r="D17" s="19"/>
      <c r="E17" s="19"/>
      <c r="F17" s="19"/>
      <c r="G17" s="19"/>
      <c r="H17" s="19"/>
      <c r="I17" s="19"/>
      <c r="J17" s="19"/>
      <c r="K17" s="19"/>
      <c r="L17" s="19"/>
      <c r="M17" s="19"/>
      <c r="N17" s="19"/>
      <c r="O17" s="19"/>
      <c r="P17" s="19"/>
      <c r="Q17" s="19"/>
      <c r="R17" s="19"/>
      <c r="S17" s="19"/>
      <c r="T17" s="19"/>
    </row>
    <row r="18" spans="1:20" x14ac:dyDescent="0.25">
      <c r="A18" s="19"/>
      <c r="B18" s="19"/>
      <c r="C18" s="41"/>
      <c r="D18" s="41"/>
      <c r="E18" s="41"/>
      <c r="F18" s="41"/>
      <c r="G18" s="41"/>
      <c r="H18" s="19"/>
      <c r="I18" s="19"/>
      <c r="J18" s="19"/>
      <c r="K18" s="19"/>
      <c r="L18" s="19"/>
      <c r="M18" s="19"/>
      <c r="N18" s="19"/>
      <c r="O18" s="19"/>
      <c r="P18" s="19"/>
      <c r="Q18" s="19"/>
      <c r="R18" s="19"/>
      <c r="S18" s="19"/>
      <c r="T18" s="19"/>
    </row>
    <row r="19" spans="1:20" x14ac:dyDescent="0.25">
      <c r="A19" s="19"/>
      <c r="B19" s="19"/>
      <c r="C19" s="41"/>
      <c r="D19" s="41"/>
      <c r="E19" s="41"/>
      <c r="F19" s="41"/>
      <c r="G19" s="41"/>
      <c r="H19" s="19"/>
      <c r="I19" s="19"/>
      <c r="J19" s="19"/>
      <c r="K19" s="19"/>
      <c r="L19" s="19"/>
      <c r="M19" s="19"/>
      <c r="N19" s="19"/>
      <c r="O19" s="19"/>
      <c r="P19" s="19"/>
      <c r="Q19" s="19"/>
      <c r="R19" s="19"/>
      <c r="S19" s="19"/>
      <c r="T19" s="19"/>
    </row>
    <row r="20" spans="1:20" ht="18" customHeight="1" x14ac:dyDescent="0.25">
      <c r="A20" s="19"/>
      <c r="B20" s="19"/>
      <c r="C20" s="41"/>
      <c r="D20" s="41"/>
      <c r="E20" s="41"/>
      <c r="F20" s="41"/>
      <c r="G20" s="41"/>
      <c r="H20" s="19"/>
      <c r="I20" s="19"/>
      <c r="J20" s="19"/>
      <c r="K20" s="19"/>
      <c r="L20" s="19"/>
      <c r="M20" s="19"/>
      <c r="N20" s="19"/>
      <c r="O20" s="19"/>
      <c r="P20" s="19"/>
      <c r="Q20" s="19"/>
      <c r="R20" s="19"/>
      <c r="S20" s="19"/>
      <c r="T20" s="19"/>
    </row>
    <row r="21" spans="1:20" x14ac:dyDescent="0.25">
      <c r="A21" s="19"/>
      <c r="B21" s="19"/>
      <c r="C21" s="41"/>
      <c r="D21" s="41"/>
      <c r="E21" s="41"/>
      <c r="F21" s="41"/>
      <c r="G21" s="41"/>
      <c r="H21" s="19"/>
      <c r="I21" s="19"/>
      <c r="J21" s="19"/>
      <c r="K21" s="19"/>
      <c r="L21" s="19"/>
      <c r="M21" s="19"/>
      <c r="N21" s="19"/>
      <c r="O21" s="19"/>
      <c r="P21" s="19"/>
      <c r="Q21" s="19"/>
      <c r="R21" s="19"/>
      <c r="S21" s="19"/>
      <c r="T21" s="19"/>
    </row>
    <row r="22" spans="1:20" x14ac:dyDescent="0.25">
      <c r="A22" s="19"/>
      <c r="B22" s="19"/>
      <c r="C22" s="41"/>
      <c r="D22" s="41"/>
      <c r="E22" s="41"/>
      <c r="F22" s="41"/>
      <c r="G22" s="41"/>
      <c r="H22" s="19"/>
      <c r="I22" s="19"/>
      <c r="J22" s="19"/>
      <c r="K22" s="19"/>
      <c r="L22" s="19"/>
      <c r="M22" s="19"/>
      <c r="N22" s="19"/>
      <c r="O22" s="19"/>
      <c r="P22" s="19"/>
      <c r="Q22" s="19"/>
      <c r="R22" s="19"/>
      <c r="S22" s="19"/>
      <c r="T22" s="19"/>
    </row>
    <row r="23" spans="1:20" x14ac:dyDescent="0.25">
      <c r="A23" s="19"/>
      <c r="B23" s="19"/>
      <c r="C23" s="41"/>
      <c r="D23" s="41"/>
      <c r="E23" s="41"/>
      <c r="F23" s="41"/>
      <c r="G23" s="41"/>
      <c r="H23" s="19"/>
      <c r="I23" s="19"/>
      <c r="J23" s="19"/>
      <c r="K23" s="19"/>
      <c r="L23" s="19"/>
      <c r="M23" s="19"/>
      <c r="N23" s="19"/>
      <c r="O23" s="19"/>
      <c r="P23" s="19"/>
      <c r="Q23" s="19"/>
      <c r="R23" s="19"/>
      <c r="S23" s="19"/>
      <c r="T23" s="19"/>
    </row>
    <row r="24" spans="1:20" x14ac:dyDescent="0.25">
      <c r="A24" s="19"/>
      <c r="B24" s="19"/>
      <c r="C24" s="41"/>
      <c r="D24" s="41"/>
      <c r="E24" s="41"/>
      <c r="F24" s="41"/>
      <c r="G24" s="41"/>
      <c r="H24" s="19"/>
      <c r="I24" s="19"/>
      <c r="J24" s="19"/>
      <c r="K24" s="19"/>
      <c r="L24" s="19"/>
      <c r="M24" s="19"/>
      <c r="N24" s="19"/>
      <c r="O24" s="19"/>
      <c r="P24" s="19"/>
      <c r="Q24" s="19"/>
      <c r="R24" s="19"/>
      <c r="S24" s="19"/>
      <c r="T24" s="19"/>
    </row>
    <row r="25" spans="1:20" x14ac:dyDescent="0.25">
      <c r="A25" s="19"/>
      <c r="B25" s="19"/>
      <c r="C25" s="41"/>
      <c r="D25" s="41"/>
      <c r="E25" s="41"/>
      <c r="F25" s="41"/>
      <c r="G25" s="41"/>
      <c r="H25" s="19"/>
      <c r="I25" s="19"/>
      <c r="J25" s="19"/>
      <c r="K25" s="19"/>
      <c r="L25" s="19"/>
      <c r="M25" s="19"/>
      <c r="N25" s="19"/>
      <c r="O25" s="19"/>
      <c r="P25" s="19"/>
      <c r="Q25" s="19"/>
      <c r="R25" s="19"/>
      <c r="S25" s="19"/>
      <c r="T25" s="19"/>
    </row>
    <row r="26" spans="1:20" x14ac:dyDescent="0.25">
      <c r="A26" s="19"/>
      <c r="B26" s="19"/>
      <c r="C26" s="41"/>
      <c r="D26" s="41"/>
      <c r="E26" s="41"/>
      <c r="F26" s="41"/>
      <c r="G26" s="41"/>
      <c r="H26" s="19"/>
      <c r="I26" s="19"/>
      <c r="J26" s="19"/>
      <c r="K26" s="19"/>
      <c r="L26" s="19"/>
      <c r="M26" s="19"/>
      <c r="N26" s="19"/>
      <c r="O26" s="19"/>
      <c r="P26" s="19"/>
      <c r="Q26" s="19"/>
      <c r="R26" s="19"/>
      <c r="S26" s="19"/>
      <c r="T26" s="19"/>
    </row>
    <row r="27" spans="1:20" x14ac:dyDescent="0.25">
      <c r="A27" s="19"/>
      <c r="B27" s="19"/>
      <c r="C27" s="19"/>
      <c r="D27" s="19"/>
      <c r="E27" s="19"/>
      <c r="F27" s="19"/>
      <c r="G27" s="19"/>
      <c r="H27" s="19"/>
      <c r="I27" s="19"/>
      <c r="J27" s="19"/>
      <c r="K27" s="19"/>
      <c r="L27" s="19"/>
      <c r="M27" s="19"/>
      <c r="N27" s="19"/>
      <c r="O27" s="19"/>
      <c r="P27" s="19"/>
      <c r="Q27" s="19"/>
      <c r="R27" s="19"/>
      <c r="S27" s="19"/>
      <c r="T27" s="19"/>
    </row>
    <row r="28" spans="1:20" x14ac:dyDescent="0.25">
      <c r="A28" s="19"/>
      <c r="B28" s="19"/>
      <c r="C28" s="19"/>
      <c r="D28" s="19"/>
      <c r="E28" s="19"/>
      <c r="F28" s="19"/>
      <c r="G28" s="19"/>
      <c r="H28" s="19"/>
      <c r="I28" s="19"/>
      <c r="J28" s="19"/>
      <c r="K28" s="19"/>
      <c r="L28" s="19"/>
      <c r="M28" s="19"/>
      <c r="N28" s="19"/>
      <c r="O28" s="19"/>
      <c r="P28" s="19"/>
      <c r="Q28" s="19"/>
      <c r="R28" s="19"/>
      <c r="S28" s="19"/>
      <c r="T28" s="19"/>
    </row>
    <row r="29" spans="1:20" x14ac:dyDescent="0.25">
      <c r="A29" s="19"/>
      <c r="B29" s="19"/>
      <c r="C29" s="19"/>
      <c r="D29" s="19"/>
      <c r="E29" s="19"/>
      <c r="F29" s="19"/>
      <c r="G29" s="19"/>
      <c r="H29" s="19"/>
      <c r="I29" s="19"/>
      <c r="J29" s="19"/>
      <c r="K29" s="19"/>
      <c r="L29" s="19"/>
      <c r="M29" s="19"/>
      <c r="N29" s="19"/>
      <c r="O29" s="19"/>
      <c r="P29" s="19"/>
      <c r="Q29" s="19"/>
      <c r="R29" s="19"/>
      <c r="S29" s="19"/>
      <c r="T29" s="19"/>
    </row>
    <row r="30" spans="1:20" x14ac:dyDescent="0.25">
      <c r="A30" s="19"/>
      <c r="B30" s="19"/>
      <c r="C30" s="19"/>
      <c r="D30" s="19"/>
      <c r="E30" s="19"/>
      <c r="F30" s="19"/>
      <c r="G30" s="19"/>
      <c r="H30" s="19"/>
      <c r="I30" s="19"/>
      <c r="J30" s="19"/>
      <c r="K30" s="19"/>
      <c r="L30" s="19"/>
      <c r="M30" s="19"/>
      <c r="N30" s="19"/>
      <c r="O30" s="19"/>
      <c r="P30" s="19"/>
      <c r="Q30" s="19"/>
      <c r="R30" s="19"/>
      <c r="S30" s="19"/>
      <c r="T30" s="19"/>
    </row>
    <row r="31" spans="1:20" x14ac:dyDescent="0.25">
      <c r="A31" s="19"/>
      <c r="B31" s="19"/>
      <c r="C31" s="19"/>
      <c r="D31" s="19"/>
      <c r="E31" s="19"/>
      <c r="F31" s="19"/>
      <c r="G31" s="19"/>
      <c r="H31" s="19"/>
      <c r="I31" s="19"/>
      <c r="J31" s="19"/>
      <c r="K31" s="19"/>
      <c r="L31" s="19"/>
      <c r="M31" s="19"/>
      <c r="N31" s="19"/>
      <c r="O31" s="19"/>
      <c r="P31" s="19"/>
      <c r="Q31" s="19"/>
      <c r="R31" s="19"/>
      <c r="S31" s="19"/>
      <c r="T31" s="19"/>
    </row>
    <row r="32" spans="1:20" x14ac:dyDescent="0.25">
      <c r="A32" s="19"/>
      <c r="B32" s="19"/>
      <c r="C32" s="19"/>
      <c r="D32" s="19"/>
      <c r="E32" s="19"/>
      <c r="F32" s="19"/>
      <c r="G32" s="19"/>
      <c r="H32" s="19"/>
      <c r="I32" s="19"/>
      <c r="J32" s="19"/>
      <c r="K32" s="19"/>
      <c r="L32" s="19"/>
      <c r="M32" s="19"/>
      <c r="N32" s="19"/>
      <c r="O32" s="19"/>
      <c r="P32" s="19"/>
      <c r="Q32" s="19"/>
      <c r="R32" s="19"/>
      <c r="S32" s="19"/>
      <c r="T32" s="19"/>
    </row>
    <row r="33" spans="1:20" x14ac:dyDescent="0.25">
      <c r="A33" s="19"/>
      <c r="B33" s="19"/>
      <c r="C33" s="19"/>
      <c r="D33" s="19"/>
      <c r="E33" s="19"/>
      <c r="F33" s="19"/>
      <c r="G33" s="19"/>
      <c r="H33" s="19"/>
      <c r="I33" s="19"/>
      <c r="J33" s="19"/>
      <c r="K33" s="19"/>
      <c r="L33" s="19"/>
      <c r="M33" s="19"/>
      <c r="N33" s="19"/>
      <c r="O33" s="19"/>
      <c r="P33" s="19"/>
      <c r="Q33" s="19"/>
      <c r="R33" s="19"/>
      <c r="S33" s="19"/>
      <c r="T33" s="19"/>
    </row>
    <row r="34" spans="1:20" x14ac:dyDescent="0.25">
      <c r="A34" s="19"/>
      <c r="B34" s="19"/>
      <c r="C34" s="19"/>
      <c r="D34" s="19"/>
      <c r="E34" s="19"/>
      <c r="F34" s="19"/>
      <c r="G34" s="19"/>
      <c r="H34" s="19"/>
      <c r="I34" s="19"/>
      <c r="J34" s="19"/>
      <c r="K34" s="19"/>
      <c r="L34" s="19"/>
      <c r="M34" s="19"/>
      <c r="N34" s="19"/>
      <c r="O34" s="19"/>
      <c r="P34" s="19"/>
      <c r="Q34" s="19"/>
      <c r="R34" s="19"/>
      <c r="S34" s="19"/>
      <c r="T34" s="19"/>
    </row>
    <row r="35" spans="1:20" x14ac:dyDescent="0.25">
      <c r="A35" s="19"/>
      <c r="B35" s="19"/>
      <c r="C35" s="19"/>
      <c r="D35" s="19"/>
      <c r="E35" s="19"/>
      <c r="F35" s="19"/>
      <c r="G35" s="19"/>
      <c r="H35" s="19"/>
      <c r="I35" s="19"/>
      <c r="J35" s="19"/>
      <c r="K35" s="19"/>
      <c r="L35" s="19"/>
      <c r="M35" s="19"/>
      <c r="N35" s="19"/>
      <c r="O35" s="19"/>
      <c r="P35" s="19"/>
      <c r="Q35" s="19"/>
      <c r="R35" s="19"/>
      <c r="S35" s="19"/>
      <c r="T35" s="19"/>
    </row>
    <row r="36" spans="1:20" x14ac:dyDescent="0.25">
      <c r="A36" s="19"/>
      <c r="B36" s="19"/>
      <c r="C36" s="19"/>
      <c r="D36" s="19"/>
      <c r="E36" s="19"/>
      <c r="F36" s="19"/>
      <c r="G36" s="19"/>
      <c r="H36" s="19"/>
      <c r="I36" s="19"/>
      <c r="J36" s="19"/>
      <c r="K36" s="19"/>
      <c r="L36" s="19"/>
      <c r="M36" s="19"/>
      <c r="N36" s="19"/>
      <c r="O36" s="19"/>
      <c r="P36" s="19"/>
      <c r="Q36" s="19"/>
      <c r="R36" s="19"/>
      <c r="S36" s="19"/>
      <c r="T36" s="19"/>
    </row>
    <row r="37" spans="1:20" x14ac:dyDescent="0.25">
      <c r="A37" s="19"/>
      <c r="B37" s="19"/>
      <c r="C37" s="19"/>
      <c r="D37" s="19"/>
      <c r="E37" s="19"/>
      <c r="F37" s="19"/>
      <c r="G37" s="19"/>
      <c r="H37" s="19"/>
      <c r="I37" s="19"/>
      <c r="J37" s="19"/>
      <c r="K37" s="19"/>
      <c r="L37" s="19"/>
      <c r="M37" s="19"/>
      <c r="N37" s="19"/>
      <c r="O37" s="19"/>
      <c r="P37" s="19"/>
      <c r="Q37" s="19"/>
      <c r="R37" s="19"/>
      <c r="S37" s="19"/>
      <c r="T37" s="19"/>
    </row>
    <row r="38" spans="1:20" x14ac:dyDescent="0.25">
      <c r="A38" s="19"/>
      <c r="B38" s="19"/>
      <c r="C38" s="19"/>
      <c r="D38" s="19"/>
      <c r="E38" s="19"/>
      <c r="F38" s="19"/>
      <c r="G38" s="19"/>
      <c r="H38" s="19"/>
      <c r="I38" s="19"/>
      <c r="J38" s="19"/>
      <c r="K38" s="19"/>
      <c r="L38" s="19"/>
      <c r="M38" s="19"/>
      <c r="N38" s="19"/>
      <c r="O38" s="19"/>
      <c r="P38" s="19"/>
      <c r="Q38" s="19"/>
      <c r="R38" s="19"/>
      <c r="S38" s="19"/>
      <c r="T38" s="19"/>
    </row>
  </sheetData>
  <mergeCells count="1">
    <mergeCell ref="O2:S4"/>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T100"/>
  <sheetViews>
    <sheetView workbookViewId="0">
      <selection activeCell="N12" sqref="N12"/>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83</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T100"/>
  <sheetViews>
    <sheetView workbookViewId="0">
      <selection activeCell="B11" sqref="B11:D13"/>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84</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92D050"/>
  </sheetPr>
  <dimension ref="A1:T70"/>
  <sheetViews>
    <sheetView topLeftCell="A37" workbookViewId="0">
      <selection activeCell="H64" sqref="H64"/>
    </sheetView>
  </sheetViews>
  <sheetFormatPr defaultRowHeight="15" x14ac:dyDescent="0.25"/>
  <cols>
    <col min="4" max="4" width="61" customWidth="1"/>
  </cols>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x14ac:dyDescent="0.25">
      <c r="A8" s="6"/>
      <c r="B8" s="9"/>
      <c r="C8" s="9"/>
      <c r="D8" s="9"/>
      <c r="E8" s="9"/>
      <c r="F8" s="9"/>
      <c r="G8" s="9"/>
      <c r="H8" s="9"/>
      <c r="I8" s="9"/>
      <c r="J8" s="9"/>
      <c r="K8" s="9"/>
      <c r="L8" s="9"/>
      <c r="M8" s="9"/>
      <c r="N8" s="9"/>
      <c r="O8" s="9"/>
      <c r="P8" s="9"/>
      <c r="Q8" s="9"/>
      <c r="R8" s="9"/>
      <c r="S8" s="9"/>
      <c r="T8" s="5"/>
    </row>
    <row r="9" spans="1:20" x14ac:dyDescent="0.25">
      <c r="A9" s="6"/>
      <c r="B9" s="9"/>
      <c r="C9" s="9"/>
      <c r="D9" s="9"/>
      <c r="E9" s="9"/>
      <c r="F9" s="9"/>
      <c r="G9" s="9"/>
      <c r="H9" s="9"/>
      <c r="I9" s="9"/>
      <c r="J9" s="9"/>
      <c r="K9" s="9"/>
      <c r="L9" s="9"/>
      <c r="M9" s="9"/>
      <c r="N9" s="9"/>
      <c r="O9" s="9"/>
      <c r="P9" s="9"/>
      <c r="Q9" s="9"/>
      <c r="R9" s="9"/>
      <c r="S9" s="9"/>
      <c r="T9" s="5"/>
    </row>
    <row r="10" spans="1:20" x14ac:dyDescent="0.25">
      <c r="A10" s="6"/>
      <c r="B10" s="5"/>
      <c r="C10" s="5"/>
      <c r="D10" s="5"/>
      <c r="E10" s="5"/>
      <c r="F10" s="5"/>
      <c r="G10" s="5"/>
      <c r="H10" s="5"/>
      <c r="I10" s="5"/>
      <c r="J10" s="5"/>
      <c r="K10" s="5"/>
      <c r="L10" s="5"/>
      <c r="M10" s="5"/>
      <c r="N10" s="5"/>
      <c r="O10" s="5"/>
      <c r="P10" s="5"/>
      <c r="Q10" s="5"/>
      <c r="R10" s="5"/>
      <c r="S10" s="5"/>
      <c r="T10" s="5"/>
    </row>
    <row r="11" spans="1:20" x14ac:dyDescent="0.25">
      <c r="A11" s="6"/>
      <c r="B11" s="5"/>
      <c r="C11" s="5"/>
      <c r="D11" s="5"/>
      <c r="E11" s="5"/>
      <c r="F11" s="5"/>
      <c r="G11" s="5"/>
      <c r="H11" s="5"/>
      <c r="I11" s="5"/>
      <c r="J11" s="5"/>
      <c r="K11" s="5"/>
      <c r="L11" s="5"/>
      <c r="M11" s="5"/>
      <c r="N11" s="5"/>
      <c r="O11" s="5"/>
      <c r="P11" s="5"/>
      <c r="Q11" s="5"/>
      <c r="R11" s="5"/>
      <c r="S11" s="5"/>
      <c r="T11" s="5"/>
    </row>
    <row r="12" spans="1:20" x14ac:dyDescent="0.25">
      <c r="A12" s="6"/>
      <c r="B12" s="5"/>
      <c r="C12" s="5"/>
      <c r="D12" s="5"/>
      <c r="E12" s="5"/>
      <c r="F12" s="5"/>
      <c r="G12" s="5"/>
      <c r="H12" s="5"/>
      <c r="I12" s="5"/>
      <c r="J12" s="5"/>
      <c r="K12" s="5"/>
      <c r="L12" s="5"/>
      <c r="M12" s="5"/>
      <c r="N12" s="5"/>
      <c r="O12" s="5"/>
      <c r="P12" s="5"/>
      <c r="Q12" s="5"/>
      <c r="R12" s="5"/>
      <c r="S12" s="5"/>
      <c r="T12" s="5"/>
    </row>
    <row r="13" spans="1:20" x14ac:dyDescent="0.25">
      <c r="A13" s="6"/>
      <c r="B13" s="5"/>
      <c r="C13" s="5"/>
      <c r="D13" s="5"/>
      <c r="E13" s="5"/>
      <c r="F13" s="5"/>
      <c r="G13" s="5"/>
      <c r="H13" s="5"/>
      <c r="I13" s="5"/>
      <c r="J13" s="5"/>
      <c r="K13" s="5"/>
      <c r="L13" s="5"/>
      <c r="M13" s="5"/>
      <c r="N13" s="5"/>
      <c r="O13" s="5"/>
      <c r="P13" s="5"/>
      <c r="Q13" s="5"/>
      <c r="R13" s="5"/>
      <c r="S13" s="5"/>
      <c r="T13" s="5"/>
    </row>
    <row r="14" spans="1:20" x14ac:dyDescent="0.25">
      <c r="A14" s="6"/>
      <c r="B14" s="5"/>
      <c r="C14" s="5"/>
      <c r="D14" s="5"/>
      <c r="E14" s="5"/>
      <c r="F14" s="5"/>
      <c r="G14" s="5"/>
      <c r="H14" s="5"/>
      <c r="I14" s="5"/>
      <c r="J14" s="5"/>
      <c r="K14" s="5"/>
      <c r="L14" s="5"/>
      <c r="M14" s="5"/>
      <c r="N14" s="5"/>
      <c r="O14" s="5"/>
      <c r="P14" s="5"/>
      <c r="Q14" s="5"/>
      <c r="R14" s="5"/>
      <c r="S14" s="5"/>
      <c r="T14" s="5"/>
    </row>
    <row r="15" spans="1:20" x14ac:dyDescent="0.25">
      <c r="A15" s="6"/>
      <c r="B15" s="5"/>
      <c r="C15" s="5"/>
      <c r="D15" s="5"/>
      <c r="E15" s="5"/>
      <c r="F15" s="5"/>
      <c r="G15" s="5"/>
      <c r="H15" s="5"/>
      <c r="I15" s="5"/>
      <c r="J15" s="5"/>
      <c r="K15" s="5"/>
      <c r="L15" s="5"/>
      <c r="M15" s="5"/>
      <c r="N15" s="5"/>
      <c r="O15" s="5"/>
      <c r="P15" s="5"/>
      <c r="Q15" s="5"/>
      <c r="R15" s="5"/>
      <c r="S15" s="5"/>
      <c r="T15" s="5"/>
    </row>
    <row r="16" spans="1:20" x14ac:dyDescent="0.25">
      <c r="A16" s="6"/>
      <c r="B16" s="5"/>
      <c r="C16" s="5"/>
      <c r="D16" s="5"/>
      <c r="E16" s="5"/>
      <c r="F16" s="5"/>
      <c r="G16" s="5"/>
      <c r="H16" s="5"/>
      <c r="I16" s="5"/>
      <c r="J16" s="5"/>
      <c r="K16" s="5"/>
      <c r="L16" s="5"/>
      <c r="M16" s="5"/>
      <c r="N16" s="5"/>
      <c r="O16" s="5"/>
      <c r="P16" s="5"/>
      <c r="Q16" s="5"/>
      <c r="R16" s="5"/>
      <c r="S16" s="5"/>
      <c r="T16" s="5"/>
    </row>
    <row r="17" spans="1:20" x14ac:dyDescent="0.25">
      <c r="A17" s="6"/>
      <c r="B17" s="5"/>
      <c r="C17" s="5"/>
      <c r="D17" s="5"/>
      <c r="E17" s="5"/>
      <c r="F17" s="5"/>
      <c r="G17" s="5"/>
      <c r="H17" s="5"/>
      <c r="I17" s="5"/>
      <c r="J17" s="5"/>
      <c r="K17" s="5"/>
      <c r="L17" s="5"/>
      <c r="M17" s="5"/>
      <c r="N17" s="5"/>
      <c r="O17" s="5"/>
      <c r="P17" s="5"/>
      <c r="Q17" s="5"/>
      <c r="R17" s="5"/>
      <c r="S17" s="5"/>
      <c r="T17" s="5"/>
    </row>
    <row r="18" spans="1:20" x14ac:dyDescent="0.25">
      <c r="A18" s="6"/>
      <c r="B18" s="5"/>
      <c r="C18" s="5"/>
      <c r="D18" s="5"/>
      <c r="E18" s="5"/>
      <c r="F18" s="5"/>
      <c r="G18" s="5"/>
      <c r="H18" s="5"/>
      <c r="I18" s="5"/>
      <c r="J18" s="5"/>
      <c r="K18" s="5"/>
      <c r="L18" s="5"/>
      <c r="M18" s="5"/>
      <c r="N18" s="5"/>
      <c r="O18" s="5"/>
      <c r="P18" s="5"/>
      <c r="Q18" s="5"/>
      <c r="R18" s="5"/>
      <c r="S18" s="5"/>
      <c r="T18" s="5"/>
    </row>
    <row r="19" spans="1:20" ht="18" x14ac:dyDescent="0.25">
      <c r="A19" s="6"/>
      <c r="B19" s="5"/>
      <c r="C19" s="5"/>
      <c r="D19" s="5"/>
      <c r="E19" s="5"/>
      <c r="F19" s="5"/>
      <c r="G19" s="5"/>
      <c r="H19" s="8"/>
      <c r="I19" s="5"/>
      <c r="J19" s="5"/>
      <c r="K19" s="5"/>
      <c r="L19" s="5"/>
      <c r="M19" s="5"/>
      <c r="N19" s="5"/>
      <c r="O19" s="5"/>
      <c r="P19" s="5"/>
      <c r="Q19" s="5"/>
      <c r="R19" s="5"/>
      <c r="S19" s="5"/>
      <c r="T19" s="5"/>
    </row>
    <row r="20" spans="1:20" x14ac:dyDescent="0.25">
      <c r="A20" s="6"/>
      <c r="B20" s="5"/>
      <c r="C20" s="5"/>
      <c r="D20" s="5"/>
      <c r="E20" s="5"/>
      <c r="F20" s="5"/>
      <c r="G20" s="5"/>
      <c r="H20" s="5"/>
      <c r="I20" s="5"/>
      <c r="J20" s="5"/>
      <c r="K20" s="5"/>
      <c r="L20" s="5"/>
      <c r="M20" s="5"/>
      <c r="N20" s="5"/>
      <c r="O20" s="5"/>
      <c r="P20" s="5"/>
      <c r="Q20" s="5"/>
      <c r="R20" s="5"/>
      <c r="S20" s="5"/>
      <c r="T20" s="5"/>
    </row>
    <row r="21" spans="1:20" x14ac:dyDescent="0.25">
      <c r="A21" s="6"/>
      <c r="B21" s="5"/>
      <c r="C21" s="5"/>
      <c r="D21" s="5"/>
      <c r="E21" s="5"/>
      <c r="F21" s="5"/>
      <c r="G21" s="5"/>
      <c r="H21" s="5"/>
      <c r="I21" s="5"/>
      <c r="J21" s="5"/>
      <c r="K21" s="5"/>
      <c r="L21" s="5"/>
      <c r="M21" s="5"/>
      <c r="N21" s="5"/>
      <c r="O21" s="5"/>
      <c r="P21" s="5"/>
      <c r="Q21" s="5"/>
      <c r="R21" s="5"/>
      <c r="S21" s="5"/>
      <c r="T21" s="5"/>
    </row>
    <row r="22" spans="1:20" x14ac:dyDescent="0.25">
      <c r="A22" s="6"/>
      <c r="B22" s="5"/>
      <c r="C22" s="5"/>
      <c r="D22" s="5"/>
      <c r="E22" s="5"/>
      <c r="F22" s="5"/>
      <c r="G22" s="5"/>
      <c r="H22" s="5"/>
      <c r="I22" s="5"/>
      <c r="J22" s="5"/>
      <c r="K22" s="5"/>
      <c r="L22" s="5"/>
      <c r="M22" s="5"/>
      <c r="N22" s="5"/>
      <c r="O22" s="5"/>
      <c r="P22" s="5"/>
      <c r="Q22" s="5"/>
      <c r="R22" s="5"/>
      <c r="S22" s="5"/>
      <c r="T22" s="5"/>
    </row>
    <row r="23" spans="1:20" x14ac:dyDescent="0.25">
      <c r="A23" s="6"/>
      <c r="B23" s="5"/>
      <c r="C23" s="5"/>
      <c r="D23" s="5"/>
      <c r="E23" s="5"/>
      <c r="F23" s="5"/>
      <c r="G23" s="5"/>
      <c r="H23" s="5"/>
      <c r="I23" s="5"/>
      <c r="J23" s="5"/>
      <c r="K23" s="5"/>
      <c r="L23" s="5"/>
      <c r="M23" s="5"/>
      <c r="N23" s="5"/>
      <c r="O23" s="5"/>
      <c r="P23" s="5"/>
      <c r="Q23" s="5"/>
      <c r="R23" s="5"/>
      <c r="S23" s="5"/>
      <c r="T23" s="5"/>
    </row>
    <row r="24" spans="1:20" x14ac:dyDescent="0.25">
      <c r="A24" s="6"/>
      <c r="B24" s="5"/>
      <c r="C24" s="5"/>
      <c r="D24" s="5"/>
      <c r="E24" s="5"/>
      <c r="F24" s="5"/>
      <c r="G24" s="5"/>
      <c r="H24" s="5"/>
      <c r="I24" s="5"/>
      <c r="J24" s="5"/>
      <c r="K24" s="5"/>
      <c r="L24" s="5"/>
      <c r="M24" s="5"/>
      <c r="N24" s="5"/>
      <c r="O24" s="5"/>
      <c r="P24" s="5"/>
      <c r="Q24" s="5"/>
      <c r="R24" s="5"/>
      <c r="S24" s="5"/>
      <c r="T24" s="5"/>
    </row>
    <row r="25" spans="1:20" x14ac:dyDescent="0.25">
      <c r="A25" s="6"/>
      <c r="B25" s="5"/>
      <c r="C25" s="5"/>
      <c r="D25" s="5"/>
      <c r="E25" s="5"/>
      <c r="F25" s="5"/>
      <c r="G25" s="5"/>
      <c r="H25" s="5"/>
      <c r="I25" s="5"/>
      <c r="J25" s="5"/>
      <c r="K25" s="5"/>
      <c r="L25" s="5"/>
      <c r="M25" s="5"/>
      <c r="N25" s="5"/>
      <c r="O25" s="5"/>
      <c r="P25" s="5"/>
      <c r="Q25" s="5"/>
      <c r="R25" s="5"/>
      <c r="S25" s="5"/>
      <c r="T25" s="5"/>
    </row>
    <row r="26" spans="1:20" x14ac:dyDescent="0.25">
      <c r="A26" s="6"/>
      <c r="B26" s="5"/>
      <c r="C26" s="5"/>
      <c r="D26" s="5"/>
      <c r="E26" s="5"/>
      <c r="F26" s="5"/>
      <c r="G26" s="5"/>
      <c r="H26" s="5"/>
      <c r="I26" s="5"/>
      <c r="J26" s="5"/>
      <c r="K26" s="5"/>
      <c r="L26" s="5"/>
      <c r="M26" s="5"/>
      <c r="N26" s="5"/>
      <c r="O26" s="5"/>
      <c r="P26" s="5"/>
      <c r="Q26" s="5"/>
      <c r="R26" s="5"/>
      <c r="S26" s="5"/>
      <c r="T26" s="5"/>
    </row>
    <row r="27" spans="1:20" x14ac:dyDescent="0.25">
      <c r="A27" s="6"/>
      <c r="B27" s="5"/>
      <c r="C27" s="5"/>
      <c r="D27" s="5"/>
      <c r="E27" s="5"/>
      <c r="F27" s="5"/>
      <c r="G27" s="5"/>
      <c r="H27" s="5"/>
      <c r="I27" s="5"/>
      <c r="J27" s="5"/>
      <c r="K27" s="5"/>
      <c r="L27" s="5"/>
      <c r="M27" s="5"/>
      <c r="N27" s="5"/>
      <c r="O27" s="5"/>
      <c r="P27" s="5"/>
      <c r="Q27" s="5"/>
      <c r="R27" s="5"/>
      <c r="S27" s="5"/>
      <c r="T27" s="5"/>
    </row>
    <row r="28" spans="1:20" x14ac:dyDescent="0.25">
      <c r="A28" s="6"/>
      <c r="B28" s="5"/>
      <c r="C28" s="5"/>
      <c r="D28" s="5"/>
      <c r="E28" s="5"/>
      <c r="F28" s="5"/>
      <c r="G28" s="5"/>
      <c r="H28" s="5"/>
      <c r="I28" s="5"/>
      <c r="J28" s="5"/>
      <c r="K28" s="5"/>
      <c r="L28" s="5"/>
      <c r="M28" s="5"/>
      <c r="N28" s="5"/>
      <c r="O28" s="5"/>
      <c r="P28" s="5"/>
      <c r="Q28" s="5"/>
      <c r="R28" s="5"/>
      <c r="S28" s="5"/>
      <c r="T28" s="5"/>
    </row>
    <row r="29" spans="1:20" x14ac:dyDescent="0.25">
      <c r="A29" s="6"/>
      <c r="B29" s="5"/>
      <c r="C29" s="5"/>
      <c r="D29" s="5"/>
      <c r="E29" s="5"/>
      <c r="F29" s="5"/>
      <c r="G29" s="5"/>
      <c r="H29" s="5"/>
      <c r="I29" s="5"/>
      <c r="J29" s="5"/>
      <c r="K29" s="5"/>
      <c r="L29" s="5"/>
      <c r="M29" s="5"/>
      <c r="N29" s="5"/>
      <c r="O29" s="5"/>
      <c r="P29" s="5"/>
      <c r="Q29" s="5"/>
      <c r="R29" s="5"/>
      <c r="S29" s="5"/>
      <c r="T29" s="5"/>
    </row>
    <row r="30" spans="1:20" x14ac:dyDescent="0.25">
      <c r="A30" s="6"/>
      <c r="B30" s="5"/>
      <c r="C30" s="5"/>
      <c r="D30" s="5"/>
      <c r="E30" s="5"/>
      <c r="F30" s="5"/>
      <c r="G30" s="5"/>
      <c r="H30" s="5"/>
      <c r="I30" s="5"/>
      <c r="J30" s="5"/>
      <c r="K30" s="5"/>
      <c r="L30" s="5"/>
      <c r="M30" s="5"/>
      <c r="N30" s="5"/>
      <c r="O30" s="5"/>
      <c r="P30" s="5"/>
      <c r="Q30" s="5"/>
      <c r="R30" s="5"/>
      <c r="S30" s="5"/>
      <c r="T30" s="5"/>
    </row>
    <row r="31" spans="1:20" x14ac:dyDescent="0.25">
      <c r="A31" s="6"/>
      <c r="B31" s="5"/>
      <c r="C31" s="5"/>
      <c r="D31" s="5"/>
      <c r="E31" s="5"/>
      <c r="F31" s="5"/>
      <c r="G31" s="5"/>
      <c r="H31" s="5"/>
      <c r="I31" s="5"/>
      <c r="J31" s="5"/>
      <c r="K31" s="5"/>
      <c r="L31" s="5"/>
      <c r="M31" s="5"/>
      <c r="N31" s="5"/>
      <c r="O31" s="5"/>
      <c r="P31" s="5"/>
      <c r="Q31" s="5"/>
      <c r="R31" s="5"/>
      <c r="S31" s="5"/>
      <c r="T31" s="5"/>
    </row>
    <row r="32" spans="1:20" x14ac:dyDescent="0.25">
      <c r="A32" s="6"/>
      <c r="B32" s="5"/>
      <c r="C32" s="5"/>
      <c r="D32" s="5"/>
      <c r="E32" s="5"/>
      <c r="F32" s="5"/>
      <c r="G32" s="5"/>
      <c r="H32" s="5"/>
      <c r="I32" s="5"/>
      <c r="J32" s="5"/>
      <c r="K32" s="5"/>
      <c r="L32" s="5"/>
      <c r="M32" s="5"/>
      <c r="N32" s="5"/>
      <c r="O32" s="5"/>
      <c r="P32" s="5"/>
      <c r="Q32" s="5"/>
      <c r="R32" s="5"/>
      <c r="S32" s="5"/>
      <c r="T32" s="5"/>
    </row>
    <row r="33" spans="1:20" x14ac:dyDescent="0.25">
      <c r="A33" s="6"/>
      <c r="B33" s="5"/>
      <c r="C33" s="5"/>
      <c r="D33" s="5"/>
      <c r="E33" s="5"/>
      <c r="F33" s="5"/>
      <c r="G33" s="5"/>
      <c r="H33" s="5"/>
      <c r="I33" s="5"/>
      <c r="J33" s="5"/>
      <c r="K33" s="5"/>
      <c r="L33" s="5"/>
      <c r="M33" s="5"/>
      <c r="N33" s="5"/>
      <c r="O33" s="5"/>
      <c r="P33" s="5"/>
      <c r="Q33" s="5"/>
      <c r="R33" s="5"/>
      <c r="S33" s="5"/>
      <c r="T33" s="5"/>
    </row>
    <row r="34" spans="1:20" x14ac:dyDescent="0.25">
      <c r="A34" s="6"/>
      <c r="B34" s="5"/>
      <c r="C34" s="5"/>
      <c r="D34" s="5"/>
      <c r="E34" s="5"/>
      <c r="F34" s="5"/>
      <c r="G34" s="5"/>
      <c r="H34" s="5"/>
      <c r="I34" s="5"/>
      <c r="J34" s="5"/>
      <c r="K34" s="5"/>
      <c r="L34" s="5"/>
      <c r="M34" s="5"/>
      <c r="N34" s="5"/>
      <c r="O34" s="5"/>
      <c r="P34" s="5"/>
      <c r="Q34" s="5"/>
      <c r="R34" s="5"/>
      <c r="S34" s="5"/>
      <c r="T34" s="5"/>
    </row>
    <row r="35" spans="1:20" x14ac:dyDescent="0.25">
      <c r="A35" s="6"/>
      <c r="B35" s="5"/>
      <c r="C35" s="5"/>
      <c r="D35" s="5"/>
      <c r="E35" s="5"/>
      <c r="F35" s="5"/>
      <c r="G35" s="5"/>
      <c r="H35" s="5"/>
      <c r="I35" s="5"/>
      <c r="J35" s="5"/>
      <c r="K35" s="5"/>
      <c r="L35" s="5"/>
      <c r="M35" s="5"/>
      <c r="N35" s="5"/>
      <c r="O35" s="5"/>
      <c r="P35" s="5"/>
      <c r="Q35" s="5"/>
      <c r="R35" s="5"/>
      <c r="S35" s="5"/>
      <c r="T35" s="5"/>
    </row>
    <row r="36" spans="1:20" x14ac:dyDescent="0.25">
      <c r="A36" s="6"/>
      <c r="B36" s="5"/>
      <c r="C36" s="5"/>
      <c r="D36" s="5"/>
      <c r="E36" s="5"/>
      <c r="F36" s="5"/>
      <c r="G36" s="5"/>
      <c r="H36" s="5"/>
      <c r="I36" s="5"/>
      <c r="J36" s="5"/>
      <c r="K36" s="5"/>
      <c r="L36" s="5"/>
      <c r="M36" s="5"/>
      <c r="N36" s="5"/>
      <c r="O36" s="5"/>
      <c r="P36" s="5"/>
      <c r="Q36" s="5"/>
      <c r="R36" s="5"/>
      <c r="S36" s="5"/>
      <c r="T36" s="5"/>
    </row>
    <row r="37" spans="1:20" x14ac:dyDescent="0.25">
      <c r="A37" s="6"/>
      <c r="B37" s="5"/>
      <c r="C37" s="5"/>
      <c r="D37" s="5"/>
      <c r="E37" s="5"/>
      <c r="F37" s="5"/>
      <c r="G37" s="5"/>
      <c r="H37" s="5"/>
      <c r="I37" s="5"/>
      <c r="J37" s="5"/>
      <c r="K37" s="5"/>
      <c r="L37" s="5"/>
      <c r="M37" s="5"/>
      <c r="N37" s="5"/>
      <c r="O37" s="5"/>
      <c r="P37" s="5"/>
      <c r="Q37" s="5"/>
      <c r="R37" s="5"/>
      <c r="S37" s="5"/>
      <c r="T37" s="5"/>
    </row>
    <row r="38" spans="1:20" x14ac:dyDescent="0.25">
      <c r="A38" s="6"/>
      <c r="B38" s="5"/>
      <c r="C38" s="5"/>
      <c r="D38" s="5"/>
      <c r="E38" s="5"/>
      <c r="F38" s="5"/>
      <c r="G38" s="5"/>
      <c r="H38" s="5"/>
      <c r="I38" s="5"/>
      <c r="J38" s="5"/>
      <c r="K38" s="5"/>
      <c r="L38" s="5"/>
      <c r="M38" s="5"/>
      <c r="N38" s="5"/>
      <c r="O38" s="5"/>
      <c r="P38" s="5"/>
      <c r="Q38" s="5"/>
      <c r="R38" s="5"/>
      <c r="S38" s="5"/>
      <c r="T38" s="5"/>
    </row>
    <row r="39" spans="1:20" x14ac:dyDescent="0.25">
      <c r="A39" s="6"/>
      <c r="B39" s="5"/>
      <c r="C39" s="5"/>
      <c r="D39" s="5"/>
      <c r="E39" s="5"/>
      <c r="F39" s="5"/>
      <c r="G39" s="5"/>
      <c r="H39" s="5"/>
      <c r="I39" s="5"/>
      <c r="J39" s="5"/>
      <c r="K39" s="5"/>
      <c r="L39" s="5"/>
      <c r="M39" s="5"/>
      <c r="N39" s="5"/>
      <c r="O39" s="5"/>
      <c r="P39" s="5"/>
      <c r="Q39" s="5"/>
      <c r="R39" s="5"/>
      <c r="S39" s="5"/>
      <c r="T39" s="5"/>
    </row>
    <row r="40" spans="1:20" x14ac:dyDescent="0.25">
      <c r="A40" s="6"/>
      <c r="B40" s="5"/>
      <c r="C40" s="5"/>
      <c r="D40" s="5"/>
      <c r="E40" s="5"/>
      <c r="F40" s="5"/>
      <c r="G40" s="5"/>
      <c r="H40" s="5"/>
      <c r="I40" s="5"/>
      <c r="J40" s="5"/>
      <c r="K40" s="5"/>
      <c r="L40" s="5"/>
      <c r="M40" s="5"/>
      <c r="N40" s="5"/>
      <c r="O40" s="5"/>
      <c r="P40" s="5"/>
      <c r="Q40" s="5"/>
      <c r="R40" s="5"/>
      <c r="S40" s="5"/>
      <c r="T40" s="5"/>
    </row>
    <row r="41" spans="1:20" x14ac:dyDescent="0.25">
      <c r="A41" s="6"/>
      <c r="B41" s="5"/>
      <c r="C41" s="5"/>
      <c r="D41" s="5"/>
      <c r="E41" s="5"/>
      <c r="F41" s="5"/>
      <c r="G41" s="5"/>
      <c r="H41" s="5"/>
      <c r="I41" s="5"/>
      <c r="J41" s="5"/>
      <c r="K41" s="5"/>
      <c r="L41" s="5"/>
      <c r="M41" s="5"/>
      <c r="N41" s="5"/>
      <c r="O41" s="5"/>
      <c r="P41" s="5"/>
      <c r="Q41" s="5"/>
      <c r="R41" s="5"/>
      <c r="S41" s="5"/>
      <c r="T41" s="5"/>
    </row>
    <row r="42" spans="1:20" x14ac:dyDescent="0.25">
      <c r="A42" s="6"/>
      <c r="B42" s="5"/>
      <c r="C42" s="5"/>
      <c r="D42" s="5"/>
      <c r="E42" s="5"/>
      <c r="F42" s="5"/>
      <c r="G42" s="5"/>
      <c r="H42" s="5"/>
      <c r="I42" s="5"/>
      <c r="J42" s="5"/>
      <c r="K42" s="5"/>
      <c r="L42" s="5"/>
      <c r="M42" s="5"/>
      <c r="N42" s="5"/>
      <c r="O42" s="5"/>
      <c r="P42" s="5"/>
      <c r="Q42" s="5"/>
      <c r="R42" s="5"/>
      <c r="S42" s="5"/>
      <c r="T42" s="5"/>
    </row>
    <row r="43" spans="1:20" x14ac:dyDescent="0.25">
      <c r="A43" s="6"/>
      <c r="B43" s="5"/>
      <c r="C43" s="5"/>
      <c r="D43" s="5"/>
      <c r="E43" s="5"/>
      <c r="F43" s="5"/>
      <c r="G43" s="5"/>
      <c r="H43" s="5"/>
      <c r="I43" s="5"/>
      <c r="J43" s="5"/>
      <c r="K43" s="5"/>
      <c r="L43" s="5"/>
      <c r="M43" s="5"/>
      <c r="N43" s="5"/>
      <c r="O43" s="5"/>
      <c r="P43" s="5"/>
      <c r="Q43" s="5"/>
      <c r="R43" s="5"/>
      <c r="S43" s="5"/>
      <c r="T43" s="5"/>
    </row>
    <row r="44" spans="1:20" x14ac:dyDescent="0.25">
      <c r="A44" s="6"/>
      <c r="B44" s="5"/>
      <c r="C44" s="5"/>
      <c r="D44" s="5"/>
      <c r="E44" s="5"/>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x14ac:dyDescent="0.25">
      <c r="A46" s="6"/>
      <c r="B46" s="5"/>
      <c r="C46" s="5"/>
      <c r="D46" s="5"/>
      <c r="E46" s="5"/>
      <c r="F46" s="5"/>
      <c r="G46" s="5"/>
      <c r="H46" s="5"/>
      <c r="I46" s="5"/>
      <c r="J46" s="5"/>
      <c r="K46" s="5"/>
      <c r="L46" s="5"/>
      <c r="M46" s="5"/>
      <c r="N46" s="5"/>
      <c r="O46" s="5"/>
      <c r="P46" s="5"/>
      <c r="Q46" s="5"/>
      <c r="R46" s="5"/>
      <c r="S46" s="5"/>
      <c r="T46" s="5"/>
    </row>
    <row r="47" spans="1:20" x14ac:dyDescent="0.25">
      <c r="A47" s="6"/>
      <c r="B47" s="5"/>
      <c r="C47" s="5"/>
      <c r="D47" s="5"/>
      <c r="E47" s="5"/>
      <c r="F47" s="5"/>
      <c r="G47" s="5"/>
      <c r="H47" s="5"/>
      <c r="I47" s="5"/>
      <c r="J47" s="5"/>
      <c r="K47" s="5"/>
      <c r="L47" s="5"/>
      <c r="M47" s="5"/>
      <c r="N47" s="5"/>
      <c r="O47" s="5"/>
      <c r="P47" s="5"/>
      <c r="Q47" s="5"/>
      <c r="R47" s="5"/>
      <c r="S47" s="5"/>
      <c r="T47" s="5"/>
    </row>
    <row r="48" spans="1:20" x14ac:dyDescent="0.25">
      <c r="A48" s="6"/>
      <c r="B48" s="5"/>
      <c r="C48" s="5"/>
      <c r="D48" s="5"/>
      <c r="E48" s="5"/>
      <c r="F48" s="5"/>
      <c r="G48" s="5"/>
      <c r="H48" s="5"/>
      <c r="I48" s="5"/>
      <c r="J48" s="5"/>
      <c r="K48" s="5"/>
      <c r="L48" s="5"/>
      <c r="M48" s="5"/>
      <c r="N48" s="5"/>
      <c r="O48" s="5"/>
      <c r="P48" s="5"/>
      <c r="Q48" s="5"/>
      <c r="R48" s="5"/>
      <c r="S48" s="5"/>
      <c r="T48" s="5"/>
    </row>
    <row r="49" spans="1:20" x14ac:dyDescent="0.25">
      <c r="A49" s="6"/>
      <c r="B49" s="5"/>
      <c r="C49" s="5"/>
      <c r="D49" s="5"/>
      <c r="E49" s="5"/>
      <c r="F49" s="5"/>
      <c r="G49" s="5"/>
      <c r="H49" s="5"/>
      <c r="I49" s="5"/>
      <c r="J49" s="5"/>
      <c r="K49" s="5"/>
      <c r="L49" s="5"/>
      <c r="M49" s="5"/>
      <c r="N49" s="5"/>
      <c r="O49" s="5"/>
      <c r="P49" s="5"/>
      <c r="Q49" s="5"/>
      <c r="R49" s="5"/>
      <c r="S49" s="5"/>
      <c r="T49" s="5"/>
    </row>
    <row r="50" spans="1:20" x14ac:dyDescent="0.25">
      <c r="A50" s="6"/>
      <c r="B50" s="5"/>
      <c r="C50" s="5"/>
      <c r="D50" s="5"/>
      <c r="E50" s="5"/>
      <c r="F50" s="5"/>
      <c r="G50" s="5"/>
      <c r="H50" s="5"/>
      <c r="I50" s="5"/>
      <c r="J50" s="5"/>
      <c r="K50" s="5"/>
      <c r="L50" s="5"/>
      <c r="M50" s="5"/>
      <c r="N50" s="5"/>
      <c r="O50" s="5"/>
      <c r="P50" s="5"/>
      <c r="Q50" s="5"/>
      <c r="R50" s="5"/>
      <c r="S50" s="5"/>
      <c r="T50" s="5"/>
    </row>
    <row r="51" spans="1:20" x14ac:dyDescent="0.25">
      <c r="A51" s="6"/>
      <c r="B51" s="5"/>
      <c r="C51" s="5"/>
      <c r="D51" s="5"/>
      <c r="E51" s="5"/>
      <c r="F51" s="5"/>
      <c r="G51" s="5"/>
      <c r="H51" s="5"/>
      <c r="I51" s="5"/>
      <c r="J51" s="5"/>
      <c r="K51" s="5"/>
      <c r="L51" s="5"/>
      <c r="M51" s="5"/>
      <c r="N51" s="5"/>
      <c r="O51" s="5"/>
      <c r="P51" s="5"/>
      <c r="Q51" s="5"/>
      <c r="R51" s="5"/>
      <c r="S51" s="5"/>
      <c r="T51" s="5"/>
    </row>
    <row r="52" spans="1:20" x14ac:dyDescent="0.25">
      <c r="A52" s="6"/>
      <c r="B52" s="5"/>
      <c r="C52" s="5"/>
      <c r="D52" s="5"/>
      <c r="E52" s="5"/>
      <c r="F52" s="5"/>
      <c r="G52" s="5"/>
      <c r="H52" s="5"/>
      <c r="I52" s="5"/>
      <c r="J52" s="5"/>
      <c r="K52" s="5"/>
      <c r="L52" s="5"/>
      <c r="M52" s="5"/>
      <c r="N52" s="5"/>
      <c r="O52" s="5"/>
      <c r="P52" s="5"/>
      <c r="Q52" s="5"/>
      <c r="R52" s="5"/>
      <c r="S52" s="5"/>
      <c r="T52" s="5"/>
    </row>
    <row r="53" spans="1:20" x14ac:dyDescent="0.25">
      <c r="A53" s="6"/>
      <c r="B53" s="5"/>
      <c r="C53" s="5"/>
      <c r="D53" s="5"/>
      <c r="E53" s="5"/>
      <c r="F53" s="5"/>
      <c r="G53" s="5"/>
      <c r="H53" s="5"/>
      <c r="I53" s="5"/>
      <c r="J53" s="5"/>
      <c r="K53" s="5"/>
      <c r="L53" s="5"/>
      <c r="M53" s="5"/>
      <c r="N53" s="5"/>
      <c r="O53" s="5"/>
      <c r="P53" s="5"/>
      <c r="Q53" s="5"/>
      <c r="R53" s="5"/>
      <c r="S53" s="5"/>
      <c r="T53" s="5"/>
    </row>
    <row r="54" spans="1:20" x14ac:dyDescent="0.25">
      <c r="A54" s="6"/>
      <c r="B54" s="5"/>
      <c r="C54" s="5"/>
      <c r="D54" s="5"/>
      <c r="E54" s="5"/>
      <c r="F54" s="5"/>
      <c r="G54" s="5"/>
      <c r="H54" s="5"/>
      <c r="I54" s="5"/>
      <c r="J54" s="5"/>
      <c r="K54" s="5"/>
      <c r="L54" s="5"/>
      <c r="M54" s="5"/>
      <c r="N54" s="5"/>
      <c r="O54" s="5"/>
      <c r="P54" s="5"/>
      <c r="Q54" s="5"/>
      <c r="R54" s="5"/>
      <c r="S54" s="5"/>
      <c r="T54" s="5"/>
    </row>
    <row r="55" spans="1:20" x14ac:dyDescent="0.25">
      <c r="A55" s="6"/>
      <c r="B55" s="5"/>
      <c r="C55" s="5"/>
      <c r="D55" s="5"/>
      <c r="E55" s="5"/>
      <c r="F55" s="5"/>
      <c r="G55" s="5"/>
      <c r="H55" s="5"/>
      <c r="I55" s="5"/>
      <c r="J55" s="5"/>
      <c r="K55" s="5"/>
      <c r="L55" s="5"/>
      <c r="M55" s="5"/>
      <c r="N55" s="5"/>
      <c r="O55" s="5"/>
      <c r="P55" s="5"/>
      <c r="Q55" s="5"/>
      <c r="R55" s="5"/>
      <c r="S55" s="5"/>
      <c r="T55" s="5"/>
    </row>
    <row r="56" spans="1:20" x14ac:dyDescent="0.25">
      <c r="A56" s="6"/>
      <c r="B56" s="5"/>
      <c r="C56" s="5"/>
      <c r="D56" s="5"/>
      <c r="E56" s="5"/>
      <c r="F56" s="5"/>
      <c r="G56" s="5"/>
      <c r="H56" s="5"/>
      <c r="I56" s="5"/>
      <c r="J56" s="5"/>
      <c r="K56" s="5"/>
      <c r="L56" s="5"/>
      <c r="M56" s="5"/>
      <c r="N56" s="5"/>
      <c r="O56" s="5"/>
      <c r="P56" s="5"/>
      <c r="Q56" s="5"/>
      <c r="R56" s="5"/>
      <c r="S56" s="5"/>
      <c r="T56" s="5"/>
    </row>
    <row r="57" spans="1:20" x14ac:dyDescent="0.25">
      <c r="A57" s="6"/>
      <c r="B57" s="5"/>
      <c r="C57" s="5"/>
      <c r="D57" s="5"/>
      <c r="E57" s="5"/>
      <c r="F57" s="5"/>
      <c r="G57" s="5"/>
      <c r="H57" s="5"/>
      <c r="I57" s="5"/>
      <c r="J57" s="5"/>
      <c r="K57" s="5"/>
      <c r="L57" s="5"/>
      <c r="M57" s="5"/>
      <c r="N57" s="5"/>
      <c r="O57" s="5"/>
      <c r="P57" s="5"/>
      <c r="Q57" s="5"/>
      <c r="R57" s="5"/>
      <c r="S57" s="5"/>
      <c r="T57" s="5"/>
    </row>
    <row r="58" spans="1:20" x14ac:dyDescent="0.25">
      <c r="A58" s="6"/>
      <c r="B58" s="5"/>
      <c r="C58" s="5"/>
      <c r="D58" s="5"/>
      <c r="E58" s="5"/>
      <c r="F58" s="5"/>
      <c r="G58" s="5"/>
      <c r="H58" s="5"/>
      <c r="I58" s="5"/>
      <c r="J58" s="5"/>
      <c r="K58" s="5"/>
      <c r="L58" s="5"/>
      <c r="M58" s="5"/>
      <c r="N58" s="5"/>
      <c r="O58" s="5"/>
      <c r="P58" s="5"/>
      <c r="Q58" s="5"/>
      <c r="R58" s="5"/>
      <c r="S58" s="5"/>
      <c r="T58" s="5"/>
    </row>
    <row r="59" spans="1:20" x14ac:dyDescent="0.25">
      <c r="A59" s="6"/>
      <c r="B59" s="5"/>
      <c r="C59" s="5"/>
      <c r="D59" s="5"/>
      <c r="E59" s="5"/>
      <c r="F59" s="5"/>
      <c r="G59" s="5"/>
      <c r="H59" s="5"/>
      <c r="I59" s="5"/>
      <c r="J59" s="5"/>
      <c r="K59" s="5"/>
      <c r="L59" s="5"/>
      <c r="M59" s="5"/>
      <c r="N59" s="5"/>
      <c r="O59" s="5"/>
      <c r="P59" s="5"/>
      <c r="Q59" s="5"/>
      <c r="R59" s="5"/>
      <c r="S59" s="5"/>
      <c r="T59" s="5"/>
    </row>
    <row r="60" spans="1:20" x14ac:dyDescent="0.25">
      <c r="A60" s="6"/>
      <c r="B60" s="5"/>
      <c r="C60" s="5"/>
      <c r="D60" s="5"/>
      <c r="E60" s="5"/>
      <c r="F60" s="5"/>
      <c r="G60" s="5"/>
      <c r="H60" s="5"/>
      <c r="I60" s="5"/>
      <c r="J60" s="5"/>
      <c r="K60" s="5"/>
      <c r="L60" s="5"/>
      <c r="M60" s="5"/>
      <c r="N60" s="5"/>
      <c r="O60" s="5"/>
      <c r="P60" s="5"/>
      <c r="Q60" s="5"/>
      <c r="R60" s="5"/>
      <c r="S60" s="5"/>
      <c r="T60" s="5"/>
    </row>
    <row r="61" spans="1:20" x14ac:dyDescent="0.25">
      <c r="A61" s="6"/>
      <c r="B61" s="5"/>
      <c r="C61" s="5"/>
      <c r="D61" s="5"/>
      <c r="E61" s="5"/>
      <c r="F61" s="5"/>
      <c r="G61" s="5"/>
      <c r="H61" s="5"/>
      <c r="I61" s="5"/>
      <c r="J61" s="5"/>
      <c r="K61" s="5"/>
      <c r="L61" s="5"/>
      <c r="M61" s="5"/>
      <c r="N61" s="5"/>
      <c r="O61" s="5"/>
      <c r="P61" s="5"/>
      <c r="Q61" s="5"/>
      <c r="R61" s="5"/>
      <c r="S61" s="5"/>
      <c r="T61" s="5"/>
    </row>
    <row r="62" spans="1:20" x14ac:dyDescent="0.25">
      <c r="A62" s="6"/>
      <c r="B62" s="5"/>
      <c r="C62" s="5"/>
      <c r="D62" s="5"/>
      <c r="E62" s="5"/>
      <c r="F62" s="5"/>
      <c r="G62" s="5"/>
      <c r="H62" s="5"/>
      <c r="I62" s="5"/>
      <c r="J62" s="5"/>
      <c r="K62" s="5"/>
      <c r="L62" s="5"/>
      <c r="M62" s="5"/>
      <c r="N62" s="5"/>
      <c r="O62" s="5"/>
      <c r="P62" s="5"/>
      <c r="Q62" s="5"/>
      <c r="R62" s="5"/>
      <c r="S62" s="5"/>
      <c r="T62" s="5"/>
    </row>
    <row r="63" spans="1:20" ht="15.75" thickBot="1" x14ac:dyDescent="0.3">
      <c r="A63" s="6"/>
      <c r="B63" s="5"/>
      <c r="C63" s="5"/>
      <c r="D63" s="5"/>
      <c r="E63" s="5"/>
      <c r="F63" s="5"/>
      <c r="G63" s="5"/>
      <c r="H63" s="5"/>
      <c r="I63" s="5"/>
      <c r="J63" s="5"/>
      <c r="K63" s="5"/>
      <c r="L63" s="5"/>
      <c r="M63" s="5"/>
      <c r="N63" s="5"/>
      <c r="O63" s="5"/>
      <c r="P63" s="5"/>
      <c r="Q63" s="5"/>
      <c r="R63" s="5"/>
      <c r="S63" s="5"/>
      <c r="T63" s="5"/>
    </row>
    <row r="64" spans="1:20" ht="92.25" customHeight="1" thickBot="1" x14ac:dyDescent="0.3">
      <c r="A64" s="6"/>
      <c r="B64" s="5"/>
      <c r="C64" s="5"/>
      <c r="D64" s="40"/>
      <c r="E64" s="5"/>
      <c r="F64" s="5"/>
      <c r="G64" s="5"/>
      <c r="H64" s="5"/>
      <c r="I64" s="5"/>
      <c r="J64" s="5"/>
      <c r="K64" s="5"/>
      <c r="L64" s="5"/>
      <c r="M64" s="5"/>
      <c r="N64" s="5"/>
      <c r="O64" s="5"/>
      <c r="P64" s="5"/>
      <c r="Q64" s="5"/>
      <c r="R64" s="5"/>
      <c r="S64" s="5"/>
      <c r="T64" s="5"/>
    </row>
    <row r="65" spans="1:20" x14ac:dyDescent="0.25">
      <c r="A65" s="6"/>
      <c r="B65" s="5"/>
      <c r="C65" s="5"/>
      <c r="D65" s="5"/>
      <c r="E65" s="5"/>
      <c r="F65" s="5"/>
      <c r="G65" s="5"/>
      <c r="H65" s="5"/>
      <c r="I65" s="5"/>
      <c r="J65" s="5"/>
      <c r="K65" s="5"/>
      <c r="L65" s="5"/>
      <c r="M65" s="5"/>
      <c r="N65" s="5"/>
      <c r="O65" s="5"/>
      <c r="P65" s="5"/>
      <c r="Q65" s="5"/>
      <c r="R65" s="5"/>
      <c r="S65" s="5"/>
      <c r="T65" s="5"/>
    </row>
    <row r="66" spans="1:20" x14ac:dyDescent="0.25">
      <c r="A66" s="6"/>
      <c r="B66" s="5"/>
      <c r="C66" s="5"/>
      <c r="D66" s="5"/>
      <c r="E66" s="5"/>
      <c r="F66" s="5"/>
      <c r="G66" s="5"/>
      <c r="H66" s="5"/>
      <c r="I66" s="5"/>
      <c r="J66" s="5"/>
      <c r="K66" s="5"/>
      <c r="L66" s="5"/>
      <c r="M66" s="5"/>
      <c r="N66" s="5"/>
      <c r="O66" s="5"/>
      <c r="P66" s="5"/>
      <c r="Q66" s="5"/>
      <c r="R66" s="5"/>
      <c r="S66" s="5"/>
      <c r="T66" s="5"/>
    </row>
    <row r="67" spans="1:20" x14ac:dyDescent="0.25">
      <c r="A67" s="6"/>
      <c r="B67" s="5"/>
      <c r="C67" s="5"/>
      <c r="D67" s="5"/>
      <c r="E67" s="5"/>
      <c r="F67" s="5"/>
      <c r="G67" s="5"/>
      <c r="H67" s="5"/>
      <c r="I67" s="5"/>
      <c r="J67" s="5"/>
      <c r="K67" s="5"/>
      <c r="L67" s="5"/>
      <c r="M67" s="5"/>
      <c r="N67" s="5"/>
      <c r="O67" s="5"/>
      <c r="P67" s="5"/>
      <c r="Q67" s="5"/>
      <c r="R67" s="5"/>
      <c r="S67" s="5"/>
      <c r="T67" s="5"/>
    </row>
    <row r="68" spans="1:20" x14ac:dyDescent="0.25">
      <c r="A68" s="6"/>
      <c r="B68" s="5"/>
      <c r="C68" s="5"/>
      <c r="D68" s="5"/>
      <c r="E68" s="5"/>
      <c r="F68" s="5"/>
      <c r="G68" s="5"/>
      <c r="H68" s="5"/>
      <c r="I68" s="5"/>
      <c r="J68" s="5"/>
      <c r="K68" s="5"/>
      <c r="L68" s="5"/>
      <c r="M68" s="5"/>
      <c r="N68" s="5"/>
      <c r="O68" s="5"/>
      <c r="P68" s="5"/>
      <c r="Q68" s="5"/>
      <c r="R68" s="5"/>
      <c r="S68" s="5"/>
      <c r="T68" s="5"/>
    </row>
    <row r="69" spans="1:20" x14ac:dyDescent="0.25">
      <c r="A69" s="6"/>
      <c r="B69" s="5"/>
      <c r="C69" s="5"/>
      <c r="D69" s="5"/>
      <c r="E69" s="5"/>
      <c r="F69" s="5"/>
      <c r="G69" s="5"/>
      <c r="H69" s="5"/>
      <c r="I69" s="5"/>
      <c r="J69" s="5"/>
      <c r="K69" s="5"/>
      <c r="L69" s="5"/>
      <c r="M69" s="5"/>
      <c r="N69" s="5"/>
      <c r="O69" s="5"/>
      <c r="P69" s="5"/>
      <c r="Q69" s="5"/>
      <c r="R69" s="5"/>
      <c r="S69" s="5"/>
      <c r="T69" s="5"/>
    </row>
    <row r="70" spans="1:20" x14ac:dyDescent="0.25">
      <c r="A70" s="6"/>
      <c r="B70" s="6"/>
      <c r="C70" s="6"/>
      <c r="D70" s="6"/>
      <c r="E70" s="6"/>
      <c r="F70" s="6"/>
      <c r="G70" s="6"/>
      <c r="H70" s="6"/>
      <c r="I70" s="6"/>
      <c r="J70" s="6"/>
      <c r="K70" s="6"/>
      <c r="L70" s="6"/>
      <c r="M70" s="6"/>
      <c r="N70" s="6"/>
      <c r="O70" s="6"/>
      <c r="P70" s="6"/>
      <c r="Q70" s="6"/>
      <c r="R70" s="6"/>
      <c r="S70" s="6"/>
      <c r="T70" s="6"/>
    </row>
  </sheetData>
  <mergeCells count="2">
    <mergeCell ref="B2:T4"/>
    <mergeCell ref="B5:T5"/>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T100"/>
  <sheetViews>
    <sheetView workbookViewId="0">
      <selection activeCell="J37" sqref="J37"/>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86</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T100"/>
  <sheetViews>
    <sheetView workbookViewId="0">
      <selection activeCell="O36" sqref="O36"/>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85</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T100"/>
  <sheetViews>
    <sheetView workbookViewId="0">
      <selection activeCell="O35" sqref="O3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87</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T100"/>
  <sheetViews>
    <sheetView workbookViewId="0">
      <selection activeCell="O23" sqref="O23"/>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88</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T100"/>
  <sheetViews>
    <sheetView workbookViewId="0">
      <selection activeCell="O33" sqref="O33"/>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89</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T100"/>
  <sheetViews>
    <sheetView workbookViewId="0">
      <selection activeCell="O16" sqref="O16"/>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90</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T100"/>
  <sheetViews>
    <sheetView workbookViewId="0">
      <selection activeCell="O15" sqref="O15"/>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workbookViewId="0"/>
  </sheetViews>
  <sheetFormatPr defaultRowHeight="15" x14ac:dyDescent="0.25"/>
  <cols>
    <col min="2" max="2" width="29.42578125" customWidth="1"/>
    <col min="9" max="11" width="9.28515625" bestFit="1" customWidth="1"/>
    <col min="12" max="12" width="11.85546875" bestFit="1" customWidth="1"/>
  </cols>
  <sheetData>
    <row r="1" spans="1:20" x14ac:dyDescent="0.25">
      <c r="A1" s="20"/>
      <c r="B1" s="20"/>
      <c r="C1" s="20"/>
      <c r="D1" s="20"/>
      <c r="E1" s="20"/>
      <c r="F1" s="20"/>
      <c r="G1" s="20"/>
      <c r="H1" s="20"/>
      <c r="I1" s="20"/>
      <c r="J1" s="20"/>
      <c r="K1" s="20"/>
      <c r="L1" s="20"/>
      <c r="M1" s="20"/>
      <c r="N1" s="20"/>
      <c r="O1" s="20"/>
      <c r="P1" s="20"/>
      <c r="Q1" s="20"/>
      <c r="R1" s="20"/>
      <c r="S1" s="20"/>
      <c r="T1" s="20"/>
    </row>
    <row r="2" spans="1:20" x14ac:dyDescent="0.25">
      <c r="A2" s="20"/>
      <c r="B2" s="20"/>
      <c r="C2" s="20"/>
      <c r="D2" s="20"/>
      <c r="E2" s="20"/>
      <c r="F2" s="20"/>
      <c r="G2" s="20"/>
      <c r="H2" s="20"/>
      <c r="I2" s="20"/>
      <c r="J2" s="20"/>
      <c r="K2" s="20"/>
      <c r="L2" s="20"/>
      <c r="M2" s="89">
        <f ca="1">NOW()</f>
        <v>41346.492132175925</v>
      </c>
      <c r="N2" s="90"/>
      <c r="O2" s="90"/>
      <c r="P2" s="90"/>
      <c r="Q2" s="20"/>
      <c r="R2" s="20"/>
      <c r="S2" s="20"/>
      <c r="T2" s="20"/>
    </row>
    <row r="3" spans="1:20" x14ac:dyDescent="0.25">
      <c r="A3" s="20"/>
      <c r="B3" s="20"/>
      <c r="C3" s="20"/>
      <c r="D3" s="20"/>
      <c r="E3" s="20"/>
      <c r="F3" s="20"/>
      <c r="G3" s="20"/>
      <c r="H3" s="20"/>
      <c r="I3" s="20"/>
      <c r="J3" s="20"/>
      <c r="K3" s="20"/>
      <c r="L3" s="20"/>
      <c r="M3" s="90"/>
      <c r="N3" s="90"/>
      <c r="O3" s="90"/>
      <c r="P3" s="90"/>
      <c r="Q3" s="20"/>
      <c r="R3" s="20"/>
      <c r="S3" s="20"/>
      <c r="T3" s="20"/>
    </row>
    <row r="4" spans="1:20" x14ac:dyDescent="0.25">
      <c r="A4" s="20"/>
      <c r="B4" s="20"/>
      <c r="C4" s="20"/>
      <c r="D4" s="20"/>
      <c r="E4" s="20"/>
      <c r="F4" s="20"/>
      <c r="G4" s="20"/>
      <c r="H4" s="20"/>
      <c r="I4" s="20"/>
      <c r="J4" s="20"/>
      <c r="K4" s="20"/>
      <c r="L4" s="20"/>
      <c r="M4" s="90"/>
      <c r="N4" s="90"/>
      <c r="O4" s="90"/>
      <c r="P4" s="90"/>
      <c r="Q4" s="20"/>
      <c r="R4" s="20"/>
      <c r="S4" s="20"/>
      <c r="T4" s="20"/>
    </row>
    <row r="5" spans="1:20" x14ac:dyDescent="0.25">
      <c r="A5" s="20"/>
      <c r="B5" s="20"/>
      <c r="C5" s="20"/>
      <c r="D5" s="20"/>
      <c r="E5" s="20"/>
      <c r="F5" s="20"/>
      <c r="G5" s="20"/>
      <c r="H5" s="20"/>
      <c r="I5" s="20"/>
      <c r="J5" s="20"/>
      <c r="K5" s="20"/>
      <c r="L5" s="20"/>
      <c r="M5" s="20"/>
      <c r="N5" s="20"/>
      <c r="O5" s="20"/>
      <c r="P5" s="20"/>
      <c r="Q5" s="20"/>
      <c r="R5" s="20"/>
      <c r="S5" s="20"/>
      <c r="T5" s="20"/>
    </row>
    <row r="6" spans="1:20" x14ac:dyDescent="0.25">
      <c r="A6" s="20"/>
      <c r="B6" s="20"/>
      <c r="C6" s="20"/>
      <c r="D6" s="20"/>
      <c r="E6" s="20"/>
      <c r="F6" s="20"/>
      <c r="G6" s="20"/>
      <c r="H6" s="20"/>
      <c r="I6" s="20"/>
      <c r="J6" s="20"/>
      <c r="K6" s="20"/>
      <c r="L6" s="20"/>
      <c r="M6" s="20"/>
      <c r="N6" s="20"/>
      <c r="O6" s="20"/>
      <c r="P6" s="20"/>
      <c r="Q6" s="20"/>
      <c r="R6" s="20"/>
      <c r="S6" s="20"/>
      <c r="T6" s="20"/>
    </row>
    <row r="7" spans="1:20" x14ac:dyDescent="0.25">
      <c r="A7" s="20"/>
      <c r="B7" s="20"/>
      <c r="C7" s="20"/>
      <c r="D7" s="20"/>
      <c r="E7" s="20"/>
      <c r="F7" s="20"/>
      <c r="G7" s="20"/>
      <c r="H7" s="20"/>
      <c r="I7" s="20"/>
      <c r="J7" s="20"/>
      <c r="K7" s="20"/>
      <c r="L7" s="20"/>
      <c r="M7" s="20"/>
      <c r="N7" s="20"/>
      <c r="O7" s="20"/>
      <c r="P7" s="20"/>
      <c r="Q7" s="20"/>
      <c r="R7" s="20"/>
      <c r="S7" s="20"/>
      <c r="T7" s="20"/>
    </row>
    <row r="8" spans="1:20" x14ac:dyDescent="0.25">
      <c r="A8" s="20"/>
      <c r="B8" s="20"/>
      <c r="C8" s="20"/>
      <c r="D8" s="20"/>
      <c r="E8" s="20"/>
      <c r="F8" s="20"/>
      <c r="G8" s="20"/>
      <c r="H8" s="20"/>
      <c r="I8" s="20"/>
      <c r="J8" s="20"/>
      <c r="K8" s="20"/>
      <c r="L8" s="20"/>
      <c r="M8" s="20"/>
      <c r="N8" s="20"/>
      <c r="O8" s="20"/>
      <c r="P8" s="20"/>
      <c r="Q8" s="20"/>
      <c r="R8" s="20"/>
      <c r="S8" s="20"/>
      <c r="T8" s="20"/>
    </row>
    <row r="9" spans="1:20" ht="30" customHeight="1" x14ac:dyDescent="0.25">
      <c r="A9" s="19"/>
      <c r="B9" s="19"/>
      <c r="C9" s="19"/>
      <c r="D9" s="19"/>
      <c r="E9" s="19"/>
      <c r="F9" s="19"/>
      <c r="G9" s="19"/>
      <c r="H9" s="19"/>
      <c r="I9" s="19"/>
      <c r="J9" s="19"/>
      <c r="K9" s="19"/>
      <c r="L9" s="19"/>
      <c r="M9" s="19"/>
      <c r="N9" s="19"/>
      <c r="O9" s="19"/>
      <c r="P9" s="19"/>
      <c r="Q9" s="19"/>
      <c r="R9" s="19"/>
      <c r="S9" s="19"/>
      <c r="T9" s="19"/>
    </row>
    <row r="10" spans="1:20" ht="55.5" customHeight="1" x14ac:dyDescent="0.25">
      <c r="A10" s="19"/>
      <c r="B10" s="47" t="s">
        <v>211</v>
      </c>
      <c r="C10" s="51">
        <v>1</v>
      </c>
      <c r="D10" s="51">
        <v>2</v>
      </c>
      <c r="E10" s="51">
        <v>3</v>
      </c>
      <c r="F10" s="51">
        <v>4</v>
      </c>
      <c r="G10" s="51">
        <v>5</v>
      </c>
      <c r="H10" s="51">
        <v>6</v>
      </c>
      <c r="I10" s="51">
        <v>7</v>
      </c>
      <c r="J10" s="51">
        <v>8</v>
      </c>
      <c r="K10" s="51">
        <v>9</v>
      </c>
      <c r="L10" s="51">
        <v>10</v>
      </c>
      <c r="M10" s="19"/>
      <c r="N10" s="19"/>
      <c r="O10" s="19"/>
      <c r="P10" s="19"/>
      <c r="Q10" s="19"/>
      <c r="R10" s="19"/>
      <c r="S10" s="19"/>
      <c r="T10" s="19"/>
    </row>
    <row r="11" spans="1:20" ht="33.75" customHeight="1" x14ac:dyDescent="0.25">
      <c r="A11" s="19"/>
      <c r="B11" s="50" t="s">
        <v>204</v>
      </c>
      <c r="C11" s="55">
        <f>'Diary W1 Home'!D64</f>
        <v>1357.6666666666667</v>
      </c>
      <c r="D11" s="55">
        <f>'Diary W2 Home '!D64</f>
        <v>1759.0833333333335</v>
      </c>
      <c r="E11" s="48"/>
      <c r="F11" s="48"/>
      <c r="G11" s="48"/>
      <c r="H11" s="48"/>
      <c r="I11" s="48"/>
      <c r="J11" s="48"/>
      <c r="K11" s="48"/>
      <c r="L11" s="48"/>
      <c r="M11" s="140"/>
      <c r="N11" s="140"/>
      <c r="O11" s="43"/>
      <c r="P11" s="43"/>
      <c r="Q11" s="19"/>
      <c r="R11" s="19"/>
      <c r="S11" s="19"/>
      <c r="T11" s="19"/>
    </row>
    <row r="12" spans="1:20" ht="29.25" customHeight="1" x14ac:dyDescent="0.25">
      <c r="A12" s="19"/>
      <c r="B12" s="53" t="s">
        <v>205</v>
      </c>
      <c r="C12" s="48"/>
      <c r="D12" s="48"/>
      <c r="E12" s="48"/>
      <c r="F12" s="48"/>
      <c r="G12" s="48"/>
      <c r="H12" s="48"/>
      <c r="I12" s="48"/>
      <c r="J12" s="48"/>
      <c r="K12" s="48"/>
      <c r="L12" s="48"/>
      <c r="M12" s="140"/>
      <c r="N12" s="140"/>
      <c r="O12" s="43"/>
      <c r="P12" s="43"/>
      <c r="Q12" s="19"/>
      <c r="R12" s="19"/>
      <c r="S12" s="19"/>
      <c r="T12" s="19"/>
    </row>
    <row r="13" spans="1:20" ht="28.5" customHeight="1" x14ac:dyDescent="0.25">
      <c r="A13" s="19"/>
      <c r="B13" s="52" t="s">
        <v>206</v>
      </c>
      <c r="C13" s="48"/>
      <c r="D13" s="48"/>
      <c r="E13" s="48"/>
      <c r="F13" s="48"/>
      <c r="G13" s="48"/>
      <c r="H13" s="48"/>
      <c r="I13" s="48"/>
      <c r="J13" s="48"/>
      <c r="K13" s="48"/>
      <c r="L13" s="48"/>
      <c r="M13" s="140"/>
      <c r="N13" s="140"/>
      <c r="O13" s="43"/>
      <c r="P13" s="43"/>
      <c r="Q13" s="19"/>
      <c r="R13" s="19"/>
      <c r="S13" s="19"/>
      <c r="T13" s="19"/>
    </row>
    <row r="14" spans="1:20" ht="34.5" customHeight="1" x14ac:dyDescent="0.25">
      <c r="A14" s="19"/>
      <c r="B14" s="53" t="s">
        <v>207</v>
      </c>
      <c r="C14" s="48"/>
      <c r="D14" s="48"/>
      <c r="E14" s="48"/>
      <c r="F14" s="48"/>
      <c r="G14" s="48"/>
      <c r="H14" s="48"/>
      <c r="I14" s="48"/>
      <c r="J14" s="48"/>
      <c r="K14" s="48"/>
      <c r="L14" s="48"/>
      <c r="M14" s="140"/>
      <c r="N14" s="140"/>
      <c r="O14" s="19"/>
      <c r="P14" s="43"/>
      <c r="Q14" s="19"/>
      <c r="R14" s="19"/>
      <c r="S14" s="19"/>
      <c r="T14" s="19"/>
    </row>
    <row r="15" spans="1:20" ht="30.75" customHeight="1" x14ac:dyDescent="0.25">
      <c r="A15" s="19"/>
      <c r="B15" s="53" t="s">
        <v>208</v>
      </c>
      <c r="C15" s="48"/>
      <c r="D15" s="48"/>
      <c r="E15" s="48"/>
      <c r="F15" s="48"/>
      <c r="G15" s="48"/>
      <c r="H15" s="48"/>
      <c r="I15" s="48"/>
      <c r="J15" s="48"/>
      <c r="K15" s="48"/>
      <c r="L15" s="48"/>
      <c r="M15" s="140"/>
      <c r="N15" s="140"/>
      <c r="O15" s="43"/>
      <c r="P15" s="43"/>
      <c r="Q15" s="19"/>
      <c r="R15" s="19"/>
      <c r="S15" s="19"/>
      <c r="T15" s="19"/>
    </row>
    <row r="16" spans="1:20" ht="27" customHeight="1" x14ac:dyDescent="0.25">
      <c r="A16" s="19"/>
      <c r="B16" s="53" t="s">
        <v>209</v>
      </c>
      <c r="C16" s="49"/>
      <c r="D16" s="49"/>
      <c r="E16" s="49"/>
      <c r="F16" s="48"/>
      <c r="G16" s="48"/>
      <c r="H16" s="48"/>
      <c r="I16" s="48"/>
      <c r="J16" s="48"/>
      <c r="K16" s="48"/>
      <c r="L16" s="48"/>
      <c r="M16" s="43"/>
      <c r="N16" s="43"/>
      <c r="O16" s="43"/>
      <c r="P16" s="43"/>
      <c r="Q16" s="19"/>
      <c r="R16" s="19"/>
      <c r="S16" s="19"/>
      <c r="T16" s="19"/>
    </row>
    <row r="17" spans="1:20" ht="28.5" customHeight="1" x14ac:dyDescent="0.25">
      <c r="A17" s="19"/>
      <c r="B17" s="53" t="s">
        <v>210</v>
      </c>
      <c r="C17" s="49"/>
      <c r="D17" s="49"/>
      <c r="E17" s="49"/>
      <c r="F17" s="48"/>
      <c r="G17" s="48"/>
      <c r="H17" s="48"/>
      <c r="I17" s="48"/>
      <c r="J17" s="48"/>
      <c r="K17" s="48"/>
      <c r="L17" s="48"/>
      <c r="M17" s="43"/>
      <c r="N17" s="43"/>
      <c r="O17" s="43"/>
      <c r="P17" s="43"/>
      <c r="Q17" s="19"/>
      <c r="R17" s="19"/>
      <c r="S17" s="19"/>
      <c r="T17" s="19"/>
    </row>
    <row r="18" spans="1:20" x14ac:dyDescent="0.25">
      <c r="A18" s="19"/>
      <c r="B18" s="45"/>
      <c r="C18" s="45"/>
      <c r="D18" s="45"/>
      <c r="E18" s="45"/>
      <c r="F18" s="43"/>
      <c r="G18" s="43"/>
      <c r="H18" s="43"/>
      <c r="I18" s="43"/>
      <c r="J18" s="43"/>
      <c r="K18" s="43"/>
      <c r="L18" s="43"/>
      <c r="M18" s="43"/>
      <c r="N18" s="43"/>
      <c r="O18" s="43"/>
      <c r="P18" s="43"/>
      <c r="Q18" s="19"/>
      <c r="R18" s="42"/>
      <c r="S18" s="19"/>
      <c r="T18" s="19"/>
    </row>
    <row r="19" spans="1:20" x14ac:dyDescent="0.25">
      <c r="A19" s="19"/>
      <c r="B19" s="45"/>
      <c r="C19" s="45"/>
      <c r="D19" s="45"/>
      <c r="E19" s="45"/>
      <c r="F19" s="43"/>
      <c r="G19" s="43"/>
      <c r="H19" s="43"/>
      <c r="I19" s="43"/>
      <c r="J19" s="43"/>
      <c r="K19" s="43"/>
      <c r="L19" s="43"/>
      <c r="M19" s="43"/>
      <c r="N19" s="43"/>
      <c r="O19" s="43"/>
      <c r="P19" s="43"/>
      <c r="Q19" s="19"/>
      <c r="R19" s="19"/>
      <c r="S19" s="19"/>
      <c r="T19" s="19"/>
    </row>
    <row r="20" spans="1:20" ht="18" customHeight="1" x14ac:dyDescent="0.25">
      <c r="A20" s="19"/>
      <c r="B20" s="45"/>
      <c r="C20" s="45"/>
      <c r="D20" s="45"/>
      <c r="E20" s="45"/>
      <c r="F20" s="43"/>
      <c r="G20" s="43"/>
      <c r="H20" s="43"/>
      <c r="I20" s="43"/>
      <c r="J20" s="43"/>
      <c r="K20" s="43"/>
      <c r="L20" s="43"/>
      <c r="M20" s="43"/>
      <c r="N20" s="43"/>
      <c r="O20" s="43"/>
      <c r="P20" s="43"/>
      <c r="Q20" s="19"/>
      <c r="R20" s="19"/>
      <c r="S20" s="19"/>
      <c r="T20" s="19"/>
    </row>
    <row r="21" spans="1:20" x14ac:dyDescent="0.25">
      <c r="A21" s="19"/>
      <c r="B21" s="45"/>
      <c r="C21" s="45"/>
      <c r="D21" s="45"/>
      <c r="E21" s="45"/>
      <c r="F21" s="43"/>
      <c r="G21" s="43"/>
      <c r="H21" s="43"/>
      <c r="I21" s="43"/>
      <c r="J21" s="43"/>
      <c r="K21" s="43"/>
      <c r="L21" s="43"/>
      <c r="M21" s="43"/>
      <c r="N21" s="43"/>
      <c r="O21" s="43"/>
      <c r="P21" s="43"/>
      <c r="Q21" s="19"/>
      <c r="R21" s="19"/>
      <c r="S21" s="19"/>
      <c r="T21" s="19"/>
    </row>
    <row r="22" spans="1:20" x14ac:dyDescent="0.25">
      <c r="A22" s="19"/>
      <c r="B22" s="45"/>
      <c r="C22" s="45"/>
      <c r="D22" s="45"/>
      <c r="E22" s="45"/>
      <c r="F22" s="43"/>
      <c r="G22" s="43"/>
      <c r="H22" s="43"/>
      <c r="I22" s="43"/>
      <c r="J22" s="43"/>
      <c r="K22" s="43"/>
      <c r="L22" s="43"/>
      <c r="M22" s="43"/>
      <c r="N22" s="43"/>
      <c r="O22" s="43"/>
      <c r="P22" s="43"/>
      <c r="Q22" s="19"/>
      <c r="R22" s="19"/>
      <c r="S22" s="19"/>
      <c r="T22" s="19"/>
    </row>
    <row r="23" spans="1:20" x14ac:dyDescent="0.25">
      <c r="A23" s="19"/>
      <c r="B23" s="45"/>
      <c r="C23" s="45"/>
      <c r="D23" s="45"/>
      <c r="E23" s="45"/>
      <c r="F23" s="43"/>
      <c r="G23" s="43"/>
      <c r="H23" s="43"/>
      <c r="I23" s="43"/>
      <c r="J23" s="43"/>
      <c r="K23" s="43"/>
      <c r="L23" s="43"/>
      <c r="M23" s="43"/>
      <c r="N23" s="43"/>
      <c r="O23" s="43"/>
      <c r="P23" s="43"/>
      <c r="Q23" s="19"/>
      <c r="R23" s="19"/>
      <c r="S23" s="19"/>
      <c r="T23" s="19"/>
    </row>
    <row r="24" spans="1:20" x14ac:dyDescent="0.25">
      <c r="A24" s="19"/>
      <c r="B24" s="45"/>
      <c r="C24" s="45"/>
      <c r="D24" s="45"/>
      <c r="E24" s="45"/>
      <c r="F24" s="43"/>
      <c r="G24" s="43"/>
      <c r="H24" s="43"/>
      <c r="I24" s="43"/>
      <c r="J24" s="43"/>
      <c r="K24" s="43"/>
      <c r="L24" s="43"/>
      <c r="M24" s="43"/>
      <c r="N24" s="43"/>
      <c r="O24" s="43"/>
      <c r="P24" s="43"/>
      <c r="Q24" s="19"/>
      <c r="R24" s="19"/>
      <c r="S24" s="19"/>
      <c r="T24" s="19"/>
    </row>
    <row r="25" spans="1:20" x14ac:dyDescent="0.25">
      <c r="A25" s="19"/>
      <c r="B25" s="46"/>
      <c r="C25" s="46"/>
      <c r="D25" s="46"/>
      <c r="E25" s="46"/>
      <c r="F25" s="43"/>
      <c r="G25" s="43"/>
      <c r="H25" s="43"/>
      <c r="I25" s="43"/>
      <c r="J25" s="43"/>
      <c r="K25" s="43"/>
      <c r="L25" s="43"/>
      <c r="M25" s="43"/>
      <c r="N25" s="43"/>
      <c r="O25" s="43"/>
      <c r="P25" s="43"/>
      <c r="Q25" s="19"/>
      <c r="R25" s="19"/>
      <c r="S25" s="19"/>
      <c r="T25" s="19"/>
    </row>
    <row r="26" spans="1:20" x14ac:dyDescent="0.25">
      <c r="A26" s="19"/>
      <c r="B26" s="46"/>
      <c r="C26" s="46"/>
      <c r="D26" s="46"/>
      <c r="E26" s="46"/>
      <c r="F26" s="43"/>
      <c r="G26" s="43"/>
      <c r="H26" s="43"/>
      <c r="I26" s="43"/>
      <c r="J26" s="43"/>
      <c r="K26" s="43"/>
      <c r="L26" s="43"/>
      <c r="M26" s="43"/>
      <c r="N26" s="43"/>
      <c r="O26" s="43"/>
      <c r="P26" s="43"/>
      <c r="Q26" s="19"/>
      <c r="R26" s="19"/>
      <c r="S26" s="19"/>
      <c r="T26" s="19"/>
    </row>
    <row r="27" spans="1:20" x14ac:dyDescent="0.25">
      <c r="A27" s="19"/>
      <c r="B27" s="46"/>
      <c r="C27" s="46"/>
      <c r="D27" s="46"/>
      <c r="E27" s="46"/>
      <c r="F27" s="43"/>
      <c r="G27" s="43"/>
      <c r="H27" s="43"/>
      <c r="I27" s="43"/>
      <c r="J27" s="43"/>
      <c r="K27" s="43"/>
      <c r="L27" s="43"/>
      <c r="M27" s="43"/>
      <c r="N27" s="43"/>
      <c r="O27" s="43"/>
      <c r="P27" s="43"/>
      <c r="Q27" s="19"/>
      <c r="R27" s="19"/>
      <c r="S27" s="19"/>
      <c r="T27" s="19"/>
    </row>
    <row r="28" spans="1:20" x14ac:dyDescent="0.25">
      <c r="A28" s="19"/>
      <c r="B28" s="45"/>
      <c r="C28" s="45"/>
      <c r="D28" s="45"/>
      <c r="E28" s="45"/>
      <c r="F28" s="43"/>
      <c r="G28" s="43"/>
      <c r="H28" s="43"/>
      <c r="I28" s="43"/>
      <c r="J28" s="43"/>
      <c r="K28" s="43"/>
      <c r="L28" s="43"/>
      <c r="M28" s="43"/>
      <c r="N28" s="43"/>
      <c r="O28" s="43"/>
      <c r="P28" s="43"/>
      <c r="Q28" s="19"/>
      <c r="R28" s="19"/>
      <c r="S28" s="19"/>
      <c r="T28" s="19"/>
    </row>
    <row r="29" spans="1:20" x14ac:dyDescent="0.25">
      <c r="A29" s="19"/>
      <c r="B29" s="45"/>
      <c r="C29" s="45"/>
      <c r="D29" s="45"/>
      <c r="E29" s="45"/>
      <c r="F29" s="43"/>
      <c r="G29" s="43"/>
      <c r="H29" s="43"/>
      <c r="I29" s="43"/>
      <c r="J29" s="43"/>
      <c r="K29" s="43"/>
      <c r="L29" s="43"/>
      <c r="M29" s="43"/>
      <c r="N29" s="43"/>
      <c r="O29" s="43"/>
      <c r="P29" s="43"/>
      <c r="Q29" s="19"/>
      <c r="R29" s="19"/>
      <c r="S29" s="19"/>
      <c r="T29" s="19"/>
    </row>
    <row r="30" spans="1:20" x14ac:dyDescent="0.25">
      <c r="A30" s="19"/>
      <c r="B30" s="45"/>
      <c r="C30" s="45"/>
      <c r="D30" s="45"/>
      <c r="E30" s="45"/>
      <c r="F30" s="43"/>
      <c r="G30" s="43"/>
      <c r="H30" s="43"/>
      <c r="I30" s="43"/>
      <c r="J30" s="43"/>
      <c r="K30" s="43"/>
      <c r="L30" s="43"/>
      <c r="M30" s="43"/>
      <c r="N30" s="43"/>
      <c r="O30" s="43"/>
      <c r="P30" s="43"/>
      <c r="Q30" s="19"/>
      <c r="R30" s="19"/>
      <c r="S30" s="19"/>
      <c r="T30" s="19"/>
    </row>
    <row r="31" spans="1:20" x14ac:dyDescent="0.25">
      <c r="A31" s="19"/>
      <c r="B31" s="45"/>
      <c r="C31" s="45"/>
      <c r="D31" s="45"/>
      <c r="E31" s="45"/>
      <c r="F31" s="44"/>
      <c r="G31" s="44"/>
      <c r="H31" s="44"/>
      <c r="I31" s="44"/>
      <c r="J31" s="44"/>
      <c r="K31" s="44"/>
      <c r="L31" s="44"/>
      <c r="M31" s="44"/>
      <c r="N31" s="44"/>
      <c r="O31" s="43"/>
      <c r="P31" s="43"/>
      <c r="Q31" s="19"/>
      <c r="R31" s="19"/>
      <c r="S31" s="19"/>
      <c r="T31" s="19"/>
    </row>
    <row r="32" spans="1:20" x14ac:dyDescent="0.25">
      <c r="A32" s="19"/>
      <c r="B32" s="45"/>
      <c r="C32" s="45"/>
      <c r="D32" s="45"/>
      <c r="E32" s="45"/>
      <c r="F32" s="44"/>
      <c r="G32" s="44"/>
      <c r="H32" s="44"/>
      <c r="I32" s="44"/>
      <c r="J32" s="44"/>
      <c r="K32" s="44"/>
      <c r="L32" s="44"/>
      <c r="M32" s="44"/>
      <c r="N32" s="44"/>
      <c r="O32" s="43"/>
      <c r="P32" s="43"/>
      <c r="Q32" s="19"/>
      <c r="R32" s="19"/>
      <c r="S32" s="19"/>
      <c r="T32" s="19"/>
    </row>
    <row r="33" spans="1:20" x14ac:dyDescent="0.25">
      <c r="A33" s="19"/>
      <c r="B33" s="45"/>
      <c r="C33" s="45"/>
      <c r="D33" s="45"/>
      <c r="E33" s="45"/>
      <c r="F33" s="44"/>
      <c r="G33" s="44"/>
      <c r="H33" s="44"/>
      <c r="I33" s="44"/>
      <c r="J33" s="44"/>
      <c r="K33" s="44"/>
      <c r="L33" s="44"/>
      <c r="M33" s="44"/>
      <c r="N33" s="44"/>
      <c r="O33" s="43"/>
      <c r="P33" s="43"/>
      <c r="Q33" s="19"/>
      <c r="R33" s="19"/>
      <c r="S33" s="19"/>
      <c r="T33" s="19"/>
    </row>
    <row r="34" spans="1:20" x14ac:dyDescent="0.25">
      <c r="A34" s="19"/>
      <c r="B34" s="45"/>
      <c r="C34" s="45"/>
      <c r="D34" s="45"/>
      <c r="E34" s="45"/>
      <c r="F34" s="43"/>
      <c r="G34" s="43"/>
      <c r="H34" s="43"/>
      <c r="I34" s="43"/>
      <c r="J34" s="43"/>
      <c r="K34" s="43"/>
      <c r="L34" s="43"/>
      <c r="M34" s="43"/>
      <c r="N34" s="43"/>
      <c r="O34" s="43"/>
      <c r="P34" s="43"/>
      <c r="Q34" s="19"/>
      <c r="R34" s="19"/>
      <c r="S34" s="19"/>
      <c r="T34" s="19"/>
    </row>
    <row r="35" spans="1:20" x14ac:dyDescent="0.25">
      <c r="A35" s="19"/>
      <c r="B35" s="45"/>
      <c r="C35" s="45"/>
      <c r="D35" s="45"/>
      <c r="E35" s="45"/>
      <c r="F35" s="43"/>
      <c r="G35" s="43"/>
      <c r="H35" s="43"/>
      <c r="I35" s="43"/>
      <c r="J35" s="43"/>
      <c r="K35" s="43"/>
      <c r="L35" s="43"/>
      <c r="M35" s="43"/>
      <c r="N35" s="43"/>
      <c r="O35" s="43"/>
      <c r="P35" s="43"/>
      <c r="Q35" s="19"/>
      <c r="R35" s="19"/>
      <c r="S35" s="19"/>
      <c r="T35" s="19"/>
    </row>
    <row r="36" spans="1:20" x14ac:dyDescent="0.25">
      <c r="A36" s="19"/>
      <c r="B36" s="45"/>
      <c r="C36" s="45"/>
      <c r="D36" s="45"/>
      <c r="E36" s="45"/>
      <c r="F36" s="43"/>
      <c r="G36" s="43"/>
      <c r="H36" s="43"/>
      <c r="I36" s="43"/>
      <c r="J36" s="43"/>
      <c r="K36" s="43"/>
      <c r="L36" s="43"/>
      <c r="M36" s="43"/>
      <c r="N36" s="43"/>
      <c r="O36" s="43"/>
      <c r="P36" s="43"/>
      <c r="Q36" s="19"/>
      <c r="R36" s="19"/>
      <c r="S36" s="19"/>
      <c r="T36" s="19"/>
    </row>
    <row r="37" spans="1:20" x14ac:dyDescent="0.25">
      <c r="A37" s="19"/>
      <c r="B37" s="19"/>
      <c r="C37" s="19"/>
      <c r="D37" s="19"/>
      <c r="E37" s="19"/>
      <c r="F37" s="19"/>
      <c r="G37" s="19"/>
      <c r="H37" s="19"/>
      <c r="I37" s="19"/>
      <c r="J37" s="19"/>
      <c r="K37" s="19"/>
      <c r="L37" s="19"/>
      <c r="M37" s="19"/>
      <c r="N37" s="19"/>
      <c r="O37" s="19"/>
      <c r="P37" s="19"/>
      <c r="Q37" s="19"/>
      <c r="R37" s="19"/>
      <c r="S37" s="19"/>
      <c r="T37" s="19"/>
    </row>
    <row r="38" spans="1:20" x14ac:dyDescent="0.25">
      <c r="A38" s="19"/>
      <c r="B38" s="19"/>
      <c r="C38" s="19"/>
      <c r="D38" s="19"/>
      <c r="E38" s="19"/>
      <c r="F38" s="19"/>
      <c r="G38" s="19"/>
      <c r="H38" s="19"/>
      <c r="I38" s="19"/>
      <c r="J38" s="19"/>
      <c r="K38" s="19"/>
      <c r="L38" s="19"/>
      <c r="M38" s="19"/>
      <c r="N38" s="19"/>
      <c r="O38" s="19"/>
      <c r="P38" s="19"/>
      <c r="Q38" s="19"/>
      <c r="R38" s="19"/>
      <c r="S38" s="19"/>
      <c r="T38" s="19"/>
    </row>
  </sheetData>
  <mergeCells count="3">
    <mergeCell ref="M11:M15"/>
    <mergeCell ref="N11:N15"/>
    <mergeCell ref="M2:P4"/>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92D050"/>
  </sheetPr>
  <dimension ref="A1:T70"/>
  <sheetViews>
    <sheetView topLeftCell="A37" workbookViewId="0">
      <selection activeCell="D64" sqref="D64"/>
    </sheetView>
  </sheetViews>
  <sheetFormatPr defaultRowHeight="15" x14ac:dyDescent="0.25"/>
  <cols>
    <col min="4" max="4" width="57.5703125" customWidth="1"/>
  </cols>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x14ac:dyDescent="0.25">
      <c r="A8" s="6"/>
      <c r="B8" s="9"/>
      <c r="C8" s="9"/>
      <c r="D8" s="9"/>
      <c r="E8" s="9"/>
      <c r="F8" s="9"/>
      <c r="G8" s="9"/>
      <c r="H8" s="9"/>
      <c r="I8" s="9"/>
      <c r="J8" s="9"/>
      <c r="K8" s="9"/>
      <c r="L8" s="9"/>
      <c r="M8" s="9"/>
      <c r="N8" s="9"/>
      <c r="O8" s="9"/>
      <c r="P8" s="9"/>
      <c r="Q8" s="9"/>
      <c r="R8" s="9"/>
      <c r="S8" s="9"/>
      <c r="T8" s="5"/>
    </row>
    <row r="9" spans="1:20" x14ac:dyDescent="0.25">
      <c r="A9" s="6"/>
      <c r="B9" s="9"/>
      <c r="C9" s="9"/>
      <c r="D9" s="9"/>
      <c r="E9" s="9"/>
      <c r="F9" s="9"/>
      <c r="G9" s="9"/>
      <c r="H9" s="9"/>
      <c r="I9" s="9"/>
      <c r="J9" s="9"/>
      <c r="K9" s="9"/>
      <c r="L9" s="9"/>
      <c r="M9" s="9"/>
      <c r="N9" s="9"/>
      <c r="O9" s="9"/>
      <c r="P9" s="9"/>
      <c r="Q9" s="9"/>
      <c r="R9" s="9"/>
      <c r="S9" s="9"/>
      <c r="T9" s="5"/>
    </row>
    <row r="10" spans="1:20" x14ac:dyDescent="0.25">
      <c r="A10" s="6"/>
      <c r="B10" s="5"/>
      <c r="C10" s="5"/>
      <c r="D10" s="5"/>
      <c r="E10" s="5"/>
      <c r="F10" s="5"/>
      <c r="G10" s="5"/>
      <c r="H10" s="5"/>
      <c r="I10" s="5"/>
      <c r="J10" s="5"/>
      <c r="K10" s="5"/>
      <c r="L10" s="5"/>
      <c r="M10" s="5"/>
      <c r="N10" s="5"/>
      <c r="O10" s="5"/>
      <c r="P10" s="5"/>
      <c r="Q10" s="5"/>
      <c r="R10" s="5"/>
      <c r="S10" s="5"/>
      <c r="T10" s="5"/>
    </row>
    <row r="11" spans="1:20" x14ac:dyDescent="0.25">
      <c r="A11" s="6"/>
      <c r="B11" s="5"/>
      <c r="C11" s="5"/>
      <c r="D11" s="5"/>
      <c r="E11" s="5"/>
      <c r="F11" s="5"/>
      <c r="G11" s="5"/>
      <c r="H11" s="5"/>
      <c r="I11" s="5"/>
      <c r="J11" s="5"/>
      <c r="K11" s="5"/>
      <c r="L11" s="5"/>
      <c r="M11" s="5"/>
      <c r="N11" s="5"/>
      <c r="O11" s="5"/>
      <c r="P11" s="5"/>
      <c r="Q11" s="5"/>
      <c r="R11" s="5"/>
      <c r="S11" s="5"/>
      <c r="T11" s="5"/>
    </row>
    <row r="12" spans="1:20" x14ac:dyDescent="0.25">
      <c r="A12" s="6"/>
      <c r="B12" s="5"/>
      <c r="C12" s="5"/>
      <c r="D12" s="5"/>
      <c r="E12" s="5"/>
      <c r="F12" s="5"/>
      <c r="G12" s="5"/>
      <c r="H12" s="5"/>
      <c r="I12" s="5"/>
      <c r="J12" s="5"/>
      <c r="K12" s="5"/>
      <c r="L12" s="5"/>
      <c r="M12" s="5"/>
      <c r="N12" s="5"/>
      <c r="O12" s="5"/>
      <c r="P12" s="5"/>
      <c r="Q12" s="5"/>
      <c r="R12" s="5"/>
      <c r="S12" s="5"/>
      <c r="T12" s="5"/>
    </row>
    <row r="13" spans="1:20" x14ac:dyDescent="0.25">
      <c r="A13" s="6"/>
      <c r="B13" s="5"/>
      <c r="C13" s="5"/>
      <c r="D13" s="5"/>
      <c r="E13" s="5"/>
      <c r="F13" s="5"/>
      <c r="G13" s="5"/>
      <c r="H13" s="5"/>
      <c r="I13" s="5"/>
      <c r="J13" s="5"/>
      <c r="K13" s="5"/>
      <c r="L13" s="5"/>
      <c r="M13" s="5"/>
      <c r="N13" s="5"/>
      <c r="O13" s="5"/>
      <c r="P13" s="5"/>
      <c r="Q13" s="5"/>
      <c r="R13" s="5"/>
      <c r="S13" s="5"/>
      <c r="T13" s="5"/>
    </row>
    <row r="14" spans="1:20" x14ac:dyDescent="0.25">
      <c r="A14" s="6"/>
      <c r="B14" s="5"/>
      <c r="C14" s="5"/>
      <c r="D14" s="5"/>
      <c r="E14" s="5"/>
      <c r="F14" s="5"/>
      <c r="G14" s="5"/>
      <c r="H14" s="5"/>
      <c r="I14" s="5"/>
      <c r="J14" s="5"/>
      <c r="K14" s="5"/>
      <c r="L14" s="5"/>
      <c r="M14" s="5"/>
      <c r="N14" s="5"/>
      <c r="O14" s="5"/>
      <c r="P14" s="5"/>
      <c r="Q14" s="5"/>
      <c r="R14" s="5"/>
      <c r="S14" s="5"/>
      <c r="T14" s="5"/>
    </row>
    <row r="15" spans="1:20" x14ac:dyDescent="0.25">
      <c r="A15" s="6"/>
      <c r="B15" s="5"/>
      <c r="C15" s="5"/>
      <c r="D15" s="5"/>
      <c r="E15" s="5"/>
      <c r="F15" s="5"/>
      <c r="G15" s="5"/>
      <c r="H15" s="5"/>
      <c r="I15" s="5"/>
      <c r="J15" s="5"/>
      <c r="K15" s="5"/>
      <c r="L15" s="5"/>
      <c r="M15" s="5"/>
      <c r="N15" s="5"/>
      <c r="O15" s="5"/>
      <c r="P15" s="5"/>
      <c r="Q15" s="5"/>
      <c r="R15" s="5"/>
      <c r="S15" s="5"/>
      <c r="T15" s="5"/>
    </row>
    <row r="16" spans="1:20" x14ac:dyDescent="0.25">
      <c r="A16" s="6"/>
      <c r="B16" s="5"/>
      <c r="C16" s="5"/>
      <c r="D16" s="5"/>
      <c r="E16" s="5"/>
      <c r="F16" s="5"/>
      <c r="G16" s="5"/>
      <c r="H16" s="5"/>
      <c r="I16" s="5"/>
      <c r="J16" s="5"/>
      <c r="K16" s="5"/>
      <c r="L16" s="5"/>
      <c r="M16" s="5"/>
      <c r="N16" s="5"/>
      <c r="O16" s="5"/>
      <c r="P16" s="5"/>
      <c r="Q16" s="5"/>
      <c r="R16" s="5"/>
      <c r="S16" s="5"/>
      <c r="T16" s="5"/>
    </row>
    <row r="17" spans="1:20" x14ac:dyDescent="0.25">
      <c r="A17" s="6"/>
      <c r="B17" s="5"/>
      <c r="C17" s="5"/>
      <c r="D17" s="5"/>
      <c r="E17" s="5"/>
      <c r="F17" s="5"/>
      <c r="G17" s="5"/>
      <c r="H17" s="5"/>
      <c r="I17" s="5"/>
      <c r="J17" s="5"/>
      <c r="K17" s="5"/>
      <c r="L17" s="5"/>
      <c r="M17" s="5"/>
      <c r="N17" s="5"/>
      <c r="O17" s="5"/>
      <c r="P17" s="5"/>
      <c r="Q17" s="5"/>
      <c r="R17" s="5"/>
      <c r="S17" s="5"/>
      <c r="T17" s="5"/>
    </row>
    <row r="18" spans="1:20" x14ac:dyDescent="0.25">
      <c r="A18" s="6"/>
      <c r="B18" s="5"/>
      <c r="C18" s="5"/>
      <c r="D18" s="5"/>
      <c r="E18" s="5"/>
      <c r="F18" s="5"/>
      <c r="G18" s="5"/>
      <c r="H18" s="5"/>
      <c r="I18" s="5"/>
      <c r="J18" s="5"/>
      <c r="K18" s="5"/>
      <c r="L18" s="5"/>
      <c r="M18" s="5"/>
      <c r="N18" s="5"/>
      <c r="O18" s="5"/>
      <c r="P18" s="5"/>
      <c r="Q18" s="5"/>
      <c r="R18" s="5"/>
      <c r="S18" s="5"/>
      <c r="T18" s="5"/>
    </row>
    <row r="19" spans="1:20" ht="18" x14ac:dyDescent="0.25">
      <c r="A19" s="6"/>
      <c r="B19" s="5"/>
      <c r="C19" s="5"/>
      <c r="D19" s="5"/>
      <c r="E19" s="5"/>
      <c r="F19" s="5"/>
      <c r="G19" s="5"/>
      <c r="H19" s="8"/>
      <c r="I19" s="5"/>
      <c r="J19" s="5"/>
      <c r="K19" s="5"/>
      <c r="L19" s="5"/>
      <c r="M19" s="5"/>
      <c r="N19" s="5"/>
      <c r="O19" s="5"/>
      <c r="P19" s="5"/>
      <c r="Q19" s="5"/>
      <c r="R19" s="5"/>
      <c r="S19" s="5"/>
      <c r="T19" s="5"/>
    </row>
    <row r="20" spans="1:20" x14ac:dyDescent="0.25">
      <c r="A20" s="6"/>
      <c r="B20" s="5"/>
      <c r="C20" s="5"/>
      <c r="D20" s="5"/>
      <c r="E20" s="5"/>
      <c r="F20" s="5"/>
      <c r="G20" s="5"/>
      <c r="H20" s="5"/>
      <c r="I20" s="5"/>
      <c r="J20" s="5"/>
      <c r="K20" s="5"/>
      <c r="L20" s="5"/>
      <c r="M20" s="5"/>
      <c r="N20" s="5"/>
      <c r="O20" s="5"/>
      <c r="P20" s="5"/>
      <c r="Q20" s="5"/>
      <c r="R20" s="5"/>
      <c r="S20" s="5"/>
      <c r="T20" s="5"/>
    </row>
    <row r="21" spans="1:20" x14ac:dyDescent="0.25">
      <c r="A21" s="6"/>
      <c r="B21" s="5"/>
      <c r="C21" s="5"/>
      <c r="D21" s="5"/>
      <c r="E21" s="5"/>
      <c r="F21" s="5"/>
      <c r="G21" s="5"/>
      <c r="H21" s="5"/>
      <c r="I21" s="5"/>
      <c r="J21" s="5"/>
      <c r="K21" s="5"/>
      <c r="L21" s="5"/>
      <c r="M21" s="5"/>
      <c r="N21" s="5"/>
      <c r="O21" s="5"/>
      <c r="P21" s="5"/>
      <c r="Q21" s="5"/>
      <c r="R21" s="5"/>
      <c r="S21" s="5"/>
      <c r="T21" s="5"/>
    </row>
    <row r="22" spans="1:20" x14ac:dyDescent="0.25">
      <c r="A22" s="6"/>
      <c r="B22" s="5"/>
      <c r="C22" s="5"/>
      <c r="D22" s="5"/>
      <c r="E22" s="5"/>
      <c r="F22" s="5"/>
      <c r="G22" s="5"/>
      <c r="H22" s="5"/>
      <c r="I22" s="5"/>
      <c r="J22" s="5"/>
      <c r="K22" s="5"/>
      <c r="L22" s="5"/>
      <c r="M22" s="5"/>
      <c r="N22" s="5"/>
      <c r="O22" s="5"/>
      <c r="P22" s="5"/>
      <c r="Q22" s="5"/>
      <c r="R22" s="5"/>
      <c r="S22" s="5"/>
      <c r="T22" s="5"/>
    </row>
    <row r="23" spans="1:20" x14ac:dyDescent="0.25">
      <c r="A23" s="6"/>
      <c r="B23" s="5"/>
      <c r="C23" s="5"/>
      <c r="D23" s="5"/>
      <c r="E23" s="5"/>
      <c r="F23" s="5"/>
      <c r="G23" s="5"/>
      <c r="H23" s="5"/>
      <c r="I23" s="5"/>
      <c r="J23" s="5"/>
      <c r="K23" s="5"/>
      <c r="L23" s="5"/>
      <c r="M23" s="5"/>
      <c r="N23" s="5"/>
      <c r="O23" s="5"/>
      <c r="P23" s="5"/>
      <c r="Q23" s="5"/>
      <c r="R23" s="5"/>
      <c r="S23" s="5"/>
      <c r="T23" s="5"/>
    </row>
    <row r="24" spans="1:20" x14ac:dyDescent="0.25">
      <c r="A24" s="6"/>
      <c r="B24" s="5"/>
      <c r="C24" s="5"/>
      <c r="D24" s="5"/>
      <c r="E24" s="5"/>
      <c r="F24" s="5"/>
      <c r="G24" s="5"/>
      <c r="H24" s="5"/>
      <c r="I24" s="5"/>
      <c r="J24" s="5"/>
      <c r="K24" s="5"/>
      <c r="L24" s="5"/>
      <c r="M24" s="5"/>
      <c r="N24" s="5"/>
      <c r="O24" s="5"/>
      <c r="P24" s="5"/>
      <c r="Q24" s="5"/>
      <c r="R24" s="5"/>
      <c r="S24" s="5"/>
      <c r="T24" s="5"/>
    </row>
    <row r="25" spans="1:20" x14ac:dyDescent="0.25">
      <c r="A25" s="6"/>
      <c r="B25" s="5"/>
      <c r="C25" s="5"/>
      <c r="D25" s="5"/>
      <c r="E25" s="5"/>
      <c r="F25" s="5"/>
      <c r="G25" s="5"/>
      <c r="H25" s="5"/>
      <c r="I25" s="5"/>
      <c r="J25" s="5"/>
      <c r="K25" s="5"/>
      <c r="L25" s="5"/>
      <c r="M25" s="5"/>
      <c r="N25" s="5"/>
      <c r="O25" s="5"/>
      <c r="P25" s="5"/>
      <c r="Q25" s="5"/>
      <c r="R25" s="5"/>
      <c r="S25" s="5"/>
      <c r="T25" s="5"/>
    </row>
    <row r="26" spans="1:20" x14ac:dyDescent="0.25">
      <c r="A26" s="6"/>
      <c r="B26" s="5"/>
      <c r="C26" s="5"/>
      <c r="D26" s="5"/>
      <c r="E26" s="5"/>
      <c r="F26" s="5"/>
      <c r="G26" s="5"/>
      <c r="H26" s="5"/>
      <c r="I26" s="5"/>
      <c r="J26" s="5"/>
      <c r="K26" s="5"/>
      <c r="L26" s="5"/>
      <c r="M26" s="5"/>
      <c r="N26" s="5"/>
      <c r="O26" s="5"/>
      <c r="P26" s="5"/>
      <c r="Q26" s="5"/>
      <c r="R26" s="5"/>
      <c r="S26" s="5"/>
      <c r="T26" s="5"/>
    </row>
    <row r="27" spans="1:20" x14ac:dyDescent="0.25">
      <c r="A27" s="6"/>
      <c r="B27" s="5"/>
      <c r="C27" s="5"/>
      <c r="D27" s="5"/>
      <c r="E27" s="5"/>
      <c r="F27" s="5"/>
      <c r="G27" s="5"/>
      <c r="H27" s="5"/>
      <c r="I27" s="5"/>
      <c r="J27" s="5"/>
      <c r="K27" s="5"/>
      <c r="L27" s="5"/>
      <c r="M27" s="5"/>
      <c r="N27" s="5"/>
      <c r="O27" s="5"/>
      <c r="P27" s="5"/>
      <c r="Q27" s="5"/>
      <c r="R27" s="5"/>
      <c r="S27" s="5"/>
      <c r="T27" s="5"/>
    </row>
    <row r="28" spans="1:20" x14ac:dyDescent="0.25">
      <c r="A28" s="6"/>
      <c r="B28" s="5"/>
      <c r="C28" s="5"/>
      <c r="D28" s="5"/>
      <c r="E28" s="5"/>
      <c r="F28" s="5"/>
      <c r="G28" s="5"/>
      <c r="H28" s="5"/>
      <c r="I28" s="5"/>
      <c r="J28" s="5"/>
      <c r="K28" s="5"/>
      <c r="L28" s="5"/>
      <c r="M28" s="5"/>
      <c r="N28" s="5"/>
      <c r="O28" s="5"/>
      <c r="P28" s="5"/>
      <c r="Q28" s="5"/>
      <c r="R28" s="5"/>
      <c r="S28" s="5"/>
      <c r="T28" s="5"/>
    </row>
    <row r="29" spans="1:20" x14ac:dyDescent="0.25">
      <c r="A29" s="6"/>
      <c r="B29" s="5"/>
      <c r="C29" s="5"/>
      <c r="D29" s="5"/>
      <c r="E29" s="5"/>
      <c r="F29" s="5"/>
      <c r="G29" s="5"/>
      <c r="H29" s="5"/>
      <c r="I29" s="5"/>
      <c r="J29" s="5"/>
      <c r="K29" s="5"/>
      <c r="L29" s="5"/>
      <c r="M29" s="5"/>
      <c r="N29" s="5"/>
      <c r="O29" s="5"/>
      <c r="P29" s="5"/>
      <c r="Q29" s="5"/>
      <c r="R29" s="5"/>
      <c r="S29" s="5"/>
      <c r="T29" s="5"/>
    </row>
    <row r="30" spans="1:20" x14ac:dyDescent="0.25">
      <c r="A30" s="6"/>
      <c r="B30" s="5"/>
      <c r="C30" s="5"/>
      <c r="D30" s="5"/>
      <c r="E30" s="5"/>
      <c r="F30" s="5"/>
      <c r="G30" s="5"/>
      <c r="H30" s="5"/>
      <c r="I30" s="5"/>
      <c r="J30" s="5"/>
      <c r="K30" s="5"/>
      <c r="L30" s="5"/>
      <c r="M30" s="5"/>
      <c r="N30" s="5"/>
      <c r="O30" s="5"/>
      <c r="P30" s="5"/>
      <c r="Q30" s="5"/>
      <c r="R30" s="5"/>
      <c r="S30" s="5"/>
      <c r="T30" s="5"/>
    </row>
    <row r="31" spans="1:20" x14ac:dyDescent="0.25">
      <c r="A31" s="6"/>
      <c r="B31" s="5"/>
      <c r="C31" s="5"/>
      <c r="D31" s="5"/>
      <c r="E31" s="5"/>
      <c r="F31" s="5"/>
      <c r="G31" s="5"/>
      <c r="H31" s="5"/>
      <c r="I31" s="5"/>
      <c r="J31" s="5"/>
      <c r="K31" s="5"/>
      <c r="L31" s="5"/>
      <c r="M31" s="5"/>
      <c r="N31" s="5"/>
      <c r="O31" s="5"/>
      <c r="P31" s="5"/>
      <c r="Q31" s="5"/>
      <c r="R31" s="5"/>
      <c r="S31" s="5"/>
      <c r="T31" s="5"/>
    </row>
    <row r="32" spans="1:20" x14ac:dyDescent="0.25">
      <c r="A32" s="6"/>
      <c r="B32" s="5"/>
      <c r="C32" s="5"/>
      <c r="D32" s="5"/>
      <c r="E32" s="5"/>
      <c r="F32" s="5"/>
      <c r="G32" s="5"/>
      <c r="H32" s="5"/>
      <c r="I32" s="5"/>
      <c r="J32" s="5"/>
      <c r="K32" s="5"/>
      <c r="L32" s="5"/>
      <c r="M32" s="5"/>
      <c r="N32" s="5"/>
      <c r="O32" s="5"/>
      <c r="P32" s="5"/>
      <c r="Q32" s="5"/>
      <c r="R32" s="5"/>
      <c r="S32" s="5"/>
      <c r="T32" s="5"/>
    </row>
    <row r="33" spans="1:20" x14ac:dyDescent="0.25">
      <c r="A33" s="6"/>
      <c r="B33" s="5"/>
      <c r="C33" s="5"/>
      <c r="D33" s="5"/>
      <c r="E33" s="5"/>
      <c r="F33" s="5"/>
      <c r="G33" s="5"/>
      <c r="H33" s="5"/>
      <c r="I33" s="5"/>
      <c r="J33" s="5"/>
      <c r="K33" s="5"/>
      <c r="L33" s="5"/>
      <c r="M33" s="5"/>
      <c r="N33" s="5"/>
      <c r="O33" s="5"/>
      <c r="P33" s="5"/>
      <c r="Q33" s="5"/>
      <c r="R33" s="5"/>
      <c r="S33" s="5"/>
      <c r="T33" s="5"/>
    </row>
    <row r="34" spans="1:20" x14ac:dyDescent="0.25">
      <c r="A34" s="6"/>
      <c r="B34" s="5"/>
      <c r="C34" s="5"/>
      <c r="D34" s="5"/>
      <c r="E34" s="5"/>
      <c r="F34" s="5"/>
      <c r="G34" s="5"/>
      <c r="H34" s="5"/>
      <c r="I34" s="5"/>
      <c r="J34" s="5"/>
      <c r="K34" s="5"/>
      <c r="L34" s="5"/>
      <c r="M34" s="5"/>
      <c r="N34" s="5"/>
      <c r="O34" s="5"/>
      <c r="P34" s="5"/>
      <c r="Q34" s="5"/>
      <c r="R34" s="5"/>
      <c r="S34" s="5"/>
      <c r="T34" s="5"/>
    </row>
    <row r="35" spans="1:20" x14ac:dyDescent="0.25">
      <c r="A35" s="6"/>
      <c r="B35" s="5"/>
      <c r="C35" s="5"/>
      <c r="D35" s="5"/>
      <c r="E35" s="5"/>
      <c r="F35" s="5"/>
      <c r="G35" s="5"/>
      <c r="H35" s="5"/>
      <c r="I35" s="5"/>
      <c r="J35" s="5"/>
      <c r="K35" s="5"/>
      <c r="L35" s="5"/>
      <c r="M35" s="5"/>
      <c r="N35" s="5"/>
      <c r="O35" s="5"/>
      <c r="P35" s="5"/>
      <c r="Q35" s="5"/>
      <c r="R35" s="5"/>
      <c r="S35" s="5"/>
      <c r="T35" s="5"/>
    </row>
    <row r="36" spans="1:20" x14ac:dyDescent="0.25">
      <c r="A36" s="6"/>
      <c r="B36" s="5"/>
      <c r="C36" s="5"/>
      <c r="D36" s="5"/>
      <c r="E36" s="5"/>
      <c r="F36" s="5"/>
      <c r="G36" s="5"/>
      <c r="H36" s="5"/>
      <c r="I36" s="5"/>
      <c r="J36" s="5"/>
      <c r="K36" s="5"/>
      <c r="L36" s="5"/>
      <c r="M36" s="5"/>
      <c r="N36" s="5"/>
      <c r="O36" s="5"/>
      <c r="P36" s="5"/>
      <c r="Q36" s="5"/>
      <c r="R36" s="5"/>
      <c r="S36" s="5"/>
      <c r="T36" s="5"/>
    </row>
    <row r="37" spans="1:20" x14ac:dyDescent="0.25">
      <c r="A37" s="6"/>
      <c r="B37" s="5"/>
      <c r="C37" s="5"/>
      <c r="D37" s="5"/>
      <c r="E37" s="5"/>
      <c r="F37" s="5"/>
      <c r="G37" s="5"/>
      <c r="H37" s="5"/>
      <c r="I37" s="5"/>
      <c r="J37" s="5"/>
      <c r="K37" s="5"/>
      <c r="L37" s="5"/>
      <c r="M37" s="5"/>
      <c r="N37" s="5"/>
      <c r="O37" s="5"/>
      <c r="P37" s="5"/>
      <c r="Q37" s="5"/>
      <c r="R37" s="5"/>
      <c r="S37" s="5"/>
      <c r="T37" s="5"/>
    </row>
    <row r="38" spans="1:20" x14ac:dyDescent="0.25">
      <c r="A38" s="6"/>
      <c r="B38" s="5"/>
      <c r="C38" s="5"/>
      <c r="D38" s="5"/>
      <c r="E38" s="5"/>
      <c r="F38" s="5"/>
      <c r="G38" s="5"/>
      <c r="H38" s="5"/>
      <c r="I38" s="5"/>
      <c r="J38" s="5"/>
      <c r="K38" s="5"/>
      <c r="L38" s="5"/>
      <c r="M38" s="5"/>
      <c r="N38" s="5"/>
      <c r="O38" s="5"/>
      <c r="P38" s="5"/>
      <c r="Q38" s="5"/>
      <c r="R38" s="5"/>
      <c r="S38" s="5"/>
      <c r="T38" s="5"/>
    </row>
    <row r="39" spans="1:20" x14ac:dyDescent="0.25">
      <c r="A39" s="6"/>
      <c r="B39" s="5"/>
      <c r="C39" s="5"/>
      <c r="D39" s="5"/>
      <c r="E39" s="5"/>
      <c r="F39" s="5"/>
      <c r="G39" s="5"/>
      <c r="H39" s="5"/>
      <c r="I39" s="5"/>
      <c r="J39" s="5"/>
      <c r="K39" s="5"/>
      <c r="L39" s="5"/>
      <c r="M39" s="5"/>
      <c r="N39" s="5"/>
      <c r="O39" s="5"/>
      <c r="P39" s="5"/>
      <c r="Q39" s="5"/>
      <c r="R39" s="5"/>
      <c r="S39" s="5"/>
      <c r="T39" s="5"/>
    </row>
    <row r="40" spans="1:20" x14ac:dyDescent="0.25">
      <c r="A40" s="6"/>
      <c r="B40" s="5"/>
      <c r="C40" s="5"/>
      <c r="D40" s="5"/>
      <c r="E40" s="5"/>
      <c r="F40" s="5"/>
      <c r="G40" s="5"/>
      <c r="H40" s="5"/>
      <c r="I40" s="5"/>
      <c r="J40" s="5"/>
      <c r="K40" s="5"/>
      <c r="L40" s="5"/>
      <c r="M40" s="5"/>
      <c r="N40" s="5"/>
      <c r="O40" s="5"/>
      <c r="P40" s="5"/>
      <c r="Q40" s="5"/>
      <c r="R40" s="5"/>
      <c r="S40" s="5"/>
      <c r="T40" s="5"/>
    </row>
    <row r="41" spans="1:20" x14ac:dyDescent="0.25">
      <c r="A41" s="6"/>
      <c r="B41" s="5"/>
      <c r="C41" s="5"/>
      <c r="D41" s="5"/>
      <c r="E41" s="5"/>
      <c r="F41" s="5"/>
      <c r="G41" s="5"/>
      <c r="H41" s="5"/>
      <c r="I41" s="5"/>
      <c r="J41" s="5"/>
      <c r="K41" s="5"/>
      <c r="L41" s="5"/>
      <c r="M41" s="5"/>
      <c r="N41" s="5"/>
      <c r="O41" s="5"/>
      <c r="P41" s="5"/>
      <c r="Q41" s="5"/>
      <c r="R41" s="5"/>
      <c r="S41" s="5"/>
      <c r="T41" s="5"/>
    </row>
    <row r="42" spans="1:20" x14ac:dyDescent="0.25">
      <c r="A42" s="6"/>
      <c r="B42" s="5"/>
      <c r="C42" s="5"/>
      <c r="D42" s="5"/>
      <c r="E42" s="5"/>
      <c r="F42" s="5"/>
      <c r="G42" s="5"/>
      <c r="H42" s="5"/>
      <c r="I42" s="5"/>
      <c r="J42" s="5"/>
      <c r="K42" s="5"/>
      <c r="L42" s="5"/>
      <c r="M42" s="5"/>
      <c r="N42" s="5"/>
      <c r="O42" s="5"/>
      <c r="P42" s="5"/>
      <c r="Q42" s="5"/>
      <c r="R42" s="5"/>
      <c r="S42" s="5"/>
      <c r="T42" s="5"/>
    </row>
    <row r="43" spans="1:20" x14ac:dyDescent="0.25">
      <c r="A43" s="6"/>
      <c r="B43" s="5"/>
      <c r="C43" s="5"/>
      <c r="D43" s="5"/>
      <c r="E43" s="5"/>
      <c r="F43" s="5"/>
      <c r="G43" s="5"/>
      <c r="H43" s="5"/>
      <c r="I43" s="5"/>
      <c r="J43" s="5"/>
      <c r="K43" s="5"/>
      <c r="L43" s="5"/>
      <c r="M43" s="5"/>
      <c r="N43" s="5"/>
      <c r="O43" s="5"/>
      <c r="P43" s="5"/>
      <c r="Q43" s="5"/>
      <c r="R43" s="5"/>
      <c r="S43" s="5"/>
      <c r="T43" s="5"/>
    </row>
    <row r="44" spans="1:20" x14ac:dyDescent="0.25">
      <c r="A44" s="6"/>
      <c r="B44" s="5"/>
      <c r="C44" s="5"/>
      <c r="D44" s="5"/>
      <c r="E44" s="5"/>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x14ac:dyDescent="0.25">
      <c r="A46" s="6"/>
      <c r="B46" s="5"/>
      <c r="C46" s="5"/>
      <c r="D46" s="5"/>
      <c r="E46" s="5"/>
      <c r="F46" s="5"/>
      <c r="G46" s="5"/>
      <c r="H46" s="5"/>
      <c r="I46" s="5"/>
      <c r="J46" s="5"/>
      <c r="K46" s="5"/>
      <c r="L46" s="5"/>
      <c r="M46" s="5"/>
      <c r="N46" s="5"/>
      <c r="O46" s="5"/>
      <c r="P46" s="5"/>
      <c r="Q46" s="5"/>
      <c r="R46" s="5"/>
      <c r="S46" s="5"/>
      <c r="T46" s="5"/>
    </row>
    <row r="47" spans="1:20" x14ac:dyDescent="0.25">
      <c r="A47" s="6"/>
      <c r="B47" s="5"/>
      <c r="C47" s="5"/>
      <c r="D47" s="5"/>
      <c r="E47" s="5"/>
      <c r="F47" s="5"/>
      <c r="G47" s="5"/>
      <c r="H47" s="5"/>
      <c r="I47" s="5"/>
      <c r="J47" s="5"/>
      <c r="K47" s="5"/>
      <c r="L47" s="5"/>
      <c r="M47" s="5"/>
      <c r="N47" s="5"/>
      <c r="O47" s="5"/>
      <c r="P47" s="5"/>
      <c r="Q47" s="5"/>
      <c r="R47" s="5"/>
      <c r="S47" s="5"/>
      <c r="T47" s="5"/>
    </row>
    <row r="48" spans="1:20" x14ac:dyDescent="0.25">
      <c r="A48" s="6"/>
      <c r="B48" s="5"/>
      <c r="C48" s="5"/>
      <c r="D48" s="5"/>
      <c r="E48" s="5"/>
      <c r="F48" s="5"/>
      <c r="G48" s="5"/>
      <c r="H48" s="5"/>
      <c r="I48" s="5"/>
      <c r="J48" s="5"/>
      <c r="K48" s="5"/>
      <c r="L48" s="5"/>
      <c r="M48" s="5"/>
      <c r="N48" s="5"/>
      <c r="O48" s="5"/>
      <c r="P48" s="5"/>
      <c r="Q48" s="5"/>
      <c r="R48" s="5"/>
      <c r="S48" s="5"/>
      <c r="T48" s="5"/>
    </row>
    <row r="49" spans="1:20" x14ac:dyDescent="0.25">
      <c r="A49" s="6"/>
      <c r="B49" s="5"/>
      <c r="C49" s="5"/>
      <c r="D49" s="5"/>
      <c r="E49" s="5"/>
      <c r="F49" s="5"/>
      <c r="G49" s="5"/>
      <c r="H49" s="5"/>
      <c r="I49" s="5"/>
      <c r="J49" s="5"/>
      <c r="K49" s="5"/>
      <c r="L49" s="5"/>
      <c r="M49" s="5"/>
      <c r="N49" s="5"/>
      <c r="O49" s="5"/>
      <c r="P49" s="5"/>
      <c r="Q49" s="5"/>
      <c r="R49" s="5"/>
      <c r="S49" s="5"/>
      <c r="T49" s="5"/>
    </row>
    <row r="50" spans="1:20" x14ac:dyDescent="0.25">
      <c r="A50" s="6"/>
      <c r="B50" s="5"/>
      <c r="C50" s="5"/>
      <c r="D50" s="5"/>
      <c r="E50" s="5"/>
      <c r="F50" s="5"/>
      <c r="G50" s="5"/>
      <c r="H50" s="5"/>
      <c r="I50" s="5"/>
      <c r="J50" s="5"/>
      <c r="K50" s="5"/>
      <c r="L50" s="5"/>
      <c r="M50" s="5"/>
      <c r="N50" s="5"/>
      <c r="O50" s="5"/>
      <c r="P50" s="5"/>
      <c r="Q50" s="5"/>
      <c r="R50" s="5"/>
      <c r="S50" s="5"/>
      <c r="T50" s="5"/>
    </row>
    <row r="51" spans="1:20" x14ac:dyDescent="0.25">
      <c r="A51" s="6"/>
      <c r="B51" s="5"/>
      <c r="C51" s="5"/>
      <c r="D51" s="5"/>
      <c r="E51" s="5"/>
      <c r="F51" s="5"/>
      <c r="G51" s="5"/>
      <c r="H51" s="5"/>
      <c r="I51" s="5"/>
      <c r="J51" s="5"/>
      <c r="K51" s="5"/>
      <c r="L51" s="5"/>
      <c r="M51" s="5"/>
      <c r="N51" s="5"/>
      <c r="O51" s="5"/>
      <c r="P51" s="5"/>
      <c r="Q51" s="5"/>
      <c r="R51" s="5"/>
      <c r="S51" s="5"/>
      <c r="T51" s="5"/>
    </row>
    <row r="52" spans="1:20" x14ac:dyDescent="0.25">
      <c r="A52" s="6"/>
      <c r="B52" s="5"/>
      <c r="C52" s="5"/>
      <c r="D52" s="5"/>
      <c r="E52" s="5"/>
      <c r="F52" s="5"/>
      <c r="G52" s="5"/>
      <c r="H52" s="5"/>
      <c r="I52" s="5"/>
      <c r="J52" s="5"/>
      <c r="K52" s="5"/>
      <c r="L52" s="5"/>
      <c r="M52" s="5"/>
      <c r="N52" s="5"/>
      <c r="O52" s="5"/>
      <c r="P52" s="5"/>
      <c r="Q52" s="5"/>
      <c r="R52" s="5"/>
      <c r="S52" s="5"/>
      <c r="T52" s="5"/>
    </row>
    <row r="53" spans="1:20" x14ac:dyDescent="0.25">
      <c r="A53" s="6"/>
      <c r="B53" s="5"/>
      <c r="C53" s="5"/>
      <c r="D53" s="5"/>
      <c r="E53" s="5"/>
      <c r="F53" s="5"/>
      <c r="G53" s="5"/>
      <c r="H53" s="5"/>
      <c r="I53" s="5"/>
      <c r="J53" s="5"/>
      <c r="K53" s="5"/>
      <c r="L53" s="5"/>
      <c r="M53" s="5"/>
      <c r="N53" s="5"/>
      <c r="O53" s="5"/>
      <c r="P53" s="5"/>
      <c r="Q53" s="5"/>
      <c r="R53" s="5"/>
      <c r="S53" s="5"/>
      <c r="T53" s="5"/>
    </row>
    <row r="54" spans="1:20" x14ac:dyDescent="0.25">
      <c r="A54" s="6"/>
      <c r="B54" s="5"/>
      <c r="C54" s="5"/>
      <c r="D54" s="5"/>
      <c r="E54" s="5"/>
      <c r="F54" s="5"/>
      <c r="G54" s="5"/>
      <c r="H54" s="5"/>
      <c r="I54" s="5"/>
      <c r="J54" s="5"/>
      <c r="K54" s="5"/>
      <c r="L54" s="5"/>
      <c r="M54" s="5"/>
      <c r="N54" s="5"/>
      <c r="O54" s="5"/>
      <c r="P54" s="5"/>
      <c r="Q54" s="5"/>
      <c r="R54" s="5"/>
      <c r="S54" s="5"/>
      <c r="T54" s="5"/>
    </row>
    <row r="55" spans="1:20" x14ac:dyDescent="0.25">
      <c r="A55" s="6"/>
      <c r="B55" s="5"/>
      <c r="C55" s="5"/>
      <c r="D55" s="5"/>
      <c r="E55" s="5"/>
      <c r="F55" s="5"/>
      <c r="G55" s="5"/>
      <c r="H55" s="5"/>
      <c r="I55" s="5"/>
      <c r="J55" s="5"/>
      <c r="K55" s="5"/>
      <c r="L55" s="5"/>
      <c r="M55" s="5"/>
      <c r="N55" s="5"/>
      <c r="O55" s="5"/>
      <c r="P55" s="5"/>
      <c r="Q55" s="5"/>
      <c r="R55" s="5"/>
      <c r="S55" s="5"/>
      <c r="T55" s="5"/>
    </row>
    <row r="56" spans="1:20" x14ac:dyDescent="0.25">
      <c r="A56" s="6"/>
      <c r="B56" s="5"/>
      <c r="C56" s="5"/>
      <c r="D56" s="5"/>
      <c r="E56" s="5"/>
      <c r="F56" s="5"/>
      <c r="G56" s="5"/>
      <c r="H56" s="5"/>
      <c r="I56" s="5"/>
      <c r="J56" s="5"/>
      <c r="K56" s="5"/>
      <c r="L56" s="5"/>
      <c r="M56" s="5"/>
      <c r="N56" s="5"/>
      <c r="O56" s="5"/>
      <c r="P56" s="5"/>
      <c r="Q56" s="5"/>
      <c r="R56" s="5"/>
      <c r="S56" s="5"/>
      <c r="T56" s="5"/>
    </row>
    <row r="57" spans="1:20" x14ac:dyDescent="0.25">
      <c r="A57" s="6"/>
      <c r="B57" s="5"/>
      <c r="C57" s="5"/>
      <c r="D57" s="5"/>
      <c r="E57" s="5"/>
      <c r="F57" s="5"/>
      <c r="G57" s="5"/>
      <c r="H57" s="5"/>
      <c r="I57" s="5"/>
      <c r="J57" s="5"/>
      <c r="K57" s="5"/>
      <c r="L57" s="5"/>
      <c r="M57" s="5"/>
      <c r="N57" s="5"/>
      <c r="O57" s="5"/>
      <c r="P57" s="5"/>
      <c r="Q57" s="5"/>
      <c r="R57" s="5"/>
      <c r="S57" s="5"/>
      <c r="T57" s="5"/>
    </row>
    <row r="58" spans="1:20" x14ac:dyDescent="0.25">
      <c r="A58" s="6"/>
      <c r="B58" s="5"/>
      <c r="C58" s="5"/>
      <c r="D58" s="5"/>
      <c r="E58" s="5"/>
      <c r="F58" s="5"/>
      <c r="G58" s="5"/>
      <c r="H58" s="5"/>
      <c r="I58" s="5"/>
      <c r="J58" s="5"/>
      <c r="K58" s="5"/>
      <c r="L58" s="5"/>
      <c r="M58" s="5"/>
      <c r="N58" s="5"/>
      <c r="O58" s="5"/>
      <c r="P58" s="5"/>
      <c r="Q58" s="5"/>
      <c r="R58" s="5"/>
      <c r="S58" s="5"/>
      <c r="T58" s="5"/>
    </row>
    <row r="59" spans="1:20" x14ac:dyDescent="0.25">
      <c r="A59" s="6"/>
      <c r="B59" s="5"/>
      <c r="C59" s="5"/>
      <c r="D59" s="5"/>
      <c r="E59" s="5"/>
      <c r="F59" s="5"/>
      <c r="G59" s="5"/>
      <c r="H59" s="5"/>
      <c r="I59" s="5"/>
      <c r="J59" s="5"/>
      <c r="K59" s="5"/>
      <c r="L59" s="5"/>
      <c r="M59" s="5"/>
      <c r="N59" s="5"/>
      <c r="O59" s="5"/>
      <c r="P59" s="5"/>
      <c r="Q59" s="5"/>
      <c r="R59" s="5"/>
      <c r="S59" s="5"/>
      <c r="T59" s="5"/>
    </row>
    <row r="60" spans="1:20" x14ac:dyDescent="0.25">
      <c r="A60" s="6"/>
      <c r="B60" s="5"/>
      <c r="C60" s="5"/>
      <c r="D60" s="5"/>
      <c r="E60" s="5"/>
      <c r="F60" s="5"/>
      <c r="G60" s="5"/>
      <c r="H60" s="5"/>
      <c r="I60" s="5"/>
      <c r="J60" s="5"/>
      <c r="K60" s="5"/>
      <c r="L60" s="5"/>
      <c r="M60" s="5"/>
      <c r="N60" s="5"/>
      <c r="O60" s="5"/>
      <c r="P60" s="5"/>
      <c r="Q60" s="5"/>
      <c r="R60" s="5"/>
      <c r="S60" s="5"/>
      <c r="T60" s="5"/>
    </row>
    <row r="61" spans="1:20" x14ac:dyDescent="0.25">
      <c r="A61" s="6"/>
      <c r="B61" s="5"/>
      <c r="C61" s="5"/>
      <c r="D61" s="5"/>
      <c r="E61" s="5"/>
      <c r="F61" s="5"/>
      <c r="G61" s="5"/>
      <c r="H61" s="5"/>
      <c r="I61" s="5"/>
      <c r="J61" s="5"/>
      <c r="K61" s="5"/>
      <c r="L61" s="5"/>
      <c r="M61" s="5"/>
      <c r="N61" s="5"/>
      <c r="O61" s="5"/>
      <c r="P61" s="5"/>
      <c r="Q61" s="5"/>
      <c r="R61" s="5"/>
      <c r="S61" s="5"/>
      <c r="T61" s="5"/>
    </row>
    <row r="62" spans="1:20" x14ac:dyDescent="0.25">
      <c r="A62" s="6"/>
      <c r="B62" s="5"/>
      <c r="C62" s="5"/>
      <c r="D62" s="5"/>
      <c r="E62" s="5"/>
      <c r="F62" s="5"/>
      <c r="G62" s="5"/>
      <c r="H62" s="5"/>
      <c r="I62" s="5"/>
      <c r="J62" s="5"/>
      <c r="K62" s="5"/>
      <c r="L62" s="5"/>
      <c r="M62" s="5"/>
      <c r="N62" s="5"/>
      <c r="O62" s="5"/>
      <c r="P62" s="5"/>
      <c r="Q62" s="5"/>
      <c r="R62" s="5"/>
      <c r="S62" s="5"/>
      <c r="T62" s="5"/>
    </row>
    <row r="63" spans="1:20" ht="15.75" thickBot="1" x14ac:dyDescent="0.3">
      <c r="A63" s="6"/>
      <c r="B63" s="5"/>
      <c r="C63" s="5"/>
      <c r="D63" s="5"/>
      <c r="E63" s="5"/>
      <c r="F63" s="5"/>
      <c r="G63" s="5"/>
      <c r="H63" s="5"/>
      <c r="I63" s="5"/>
      <c r="J63" s="5"/>
      <c r="K63" s="5"/>
      <c r="L63" s="5"/>
      <c r="M63" s="5"/>
      <c r="N63" s="5"/>
      <c r="O63" s="5"/>
      <c r="P63" s="5"/>
      <c r="Q63" s="5"/>
      <c r="R63" s="5"/>
      <c r="S63" s="5"/>
      <c r="T63" s="5"/>
    </row>
    <row r="64" spans="1:20" ht="87" customHeight="1" thickBot="1" x14ac:dyDescent="0.3">
      <c r="A64" s="6"/>
      <c r="B64" s="5"/>
      <c r="C64" s="5"/>
      <c r="D64" s="40"/>
      <c r="E64" s="5"/>
      <c r="F64" s="5"/>
      <c r="G64" s="5"/>
      <c r="H64" s="5"/>
      <c r="I64" s="5"/>
      <c r="J64" s="5"/>
      <c r="K64" s="5"/>
      <c r="L64" s="5"/>
      <c r="M64" s="5"/>
      <c r="N64" s="5"/>
      <c r="O64" s="5"/>
      <c r="P64" s="5"/>
      <c r="Q64" s="5"/>
      <c r="R64" s="5"/>
      <c r="S64" s="5"/>
      <c r="T64" s="5"/>
    </row>
    <row r="65" spans="1:20" x14ac:dyDescent="0.25">
      <c r="A65" s="6"/>
      <c r="B65" s="5"/>
      <c r="C65" s="5"/>
      <c r="D65" s="5"/>
      <c r="E65" s="5"/>
      <c r="F65" s="5"/>
      <c r="G65" s="5"/>
      <c r="H65" s="5"/>
      <c r="I65" s="5"/>
      <c r="J65" s="5"/>
      <c r="K65" s="5"/>
      <c r="L65" s="5"/>
      <c r="M65" s="5"/>
      <c r="N65" s="5"/>
      <c r="O65" s="5"/>
      <c r="P65" s="5"/>
      <c r="Q65" s="5"/>
      <c r="R65" s="5"/>
      <c r="S65" s="5"/>
      <c r="T65" s="5"/>
    </row>
    <row r="66" spans="1:20" x14ac:dyDescent="0.25">
      <c r="A66" s="6"/>
      <c r="B66" s="5"/>
      <c r="C66" s="5"/>
      <c r="D66" s="5"/>
      <c r="E66" s="5"/>
      <c r="F66" s="5"/>
      <c r="G66" s="5"/>
      <c r="H66" s="5"/>
      <c r="I66" s="5"/>
      <c r="J66" s="5"/>
      <c r="K66" s="5"/>
      <c r="L66" s="5"/>
      <c r="M66" s="5"/>
      <c r="N66" s="5"/>
      <c r="O66" s="5"/>
      <c r="P66" s="5"/>
      <c r="Q66" s="5"/>
      <c r="R66" s="5"/>
      <c r="S66" s="5"/>
      <c r="T66" s="5"/>
    </row>
    <row r="67" spans="1:20" x14ac:dyDescent="0.25">
      <c r="A67" s="6"/>
      <c r="B67" s="5"/>
      <c r="C67" s="5"/>
      <c r="D67" s="5"/>
      <c r="E67" s="5"/>
      <c r="F67" s="5"/>
      <c r="G67" s="5"/>
      <c r="H67" s="5"/>
      <c r="I67" s="5"/>
      <c r="J67" s="5"/>
      <c r="K67" s="5"/>
      <c r="L67" s="5"/>
      <c r="M67" s="5"/>
      <c r="N67" s="5"/>
      <c r="O67" s="5"/>
      <c r="P67" s="5"/>
      <c r="Q67" s="5"/>
      <c r="R67" s="5"/>
      <c r="S67" s="5"/>
      <c r="T67" s="5"/>
    </row>
    <row r="68" spans="1:20" x14ac:dyDescent="0.25">
      <c r="A68" s="6"/>
      <c r="B68" s="5"/>
      <c r="C68" s="5"/>
      <c r="D68" s="5"/>
      <c r="E68" s="5"/>
      <c r="F68" s="5"/>
      <c r="G68" s="5"/>
      <c r="H68" s="5"/>
      <c r="I68" s="5"/>
      <c r="J68" s="5"/>
      <c r="K68" s="5"/>
      <c r="L68" s="5"/>
      <c r="M68" s="5"/>
      <c r="N68" s="5"/>
      <c r="O68" s="5"/>
      <c r="P68" s="5"/>
      <c r="Q68" s="5"/>
      <c r="R68" s="5"/>
      <c r="S68" s="5"/>
      <c r="T68" s="5"/>
    </row>
    <row r="69" spans="1:20" x14ac:dyDescent="0.25">
      <c r="A69" s="6"/>
      <c r="B69" s="5"/>
      <c r="C69" s="5"/>
      <c r="D69" s="5"/>
      <c r="E69" s="5"/>
      <c r="F69" s="5"/>
      <c r="G69" s="5"/>
      <c r="H69" s="5"/>
      <c r="I69" s="5"/>
      <c r="J69" s="5"/>
      <c r="K69" s="5"/>
      <c r="L69" s="5"/>
      <c r="M69" s="5"/>
      <c r="N69" s="5"/>
      <c r="O69" s="5"/>
      <c r="P69" s="5"/>
      <c r="Q69" s="5"/>
      <c r="R69" s="5"/>
      <c r="S69" s="5"/>
      <c r="T69" s="5"/>
    </row>
    <row r="70" spans="1:20" x14ac:dyDescent="0.25">
      <c r="A70" s="6"/>
      <c r="B70" s="6"/>
      <c r="C70" s="6"/>
      <c r="D70" s="6"/>
      <c r="E70" s="6"/>
      <c r="F70" s="6"/>
      <c r="G70" s="6"/>
      <c r="H70" s="6"/>
      <c r="I70" s="6"/>
      <c r="J70" s="6"/>
      <c r="K70" s="6"/>
      <c r="L70" s="6"/>
      <c r="M70" s="6"/>
      <c r="N70" s="6"/>
      <c r="O70" s="6"/>
      <c r="P70" s="6"/>
      <c r="Q70" s="6"/>
      <c r="R70" s="6"/>
      <c r="S70" s="6"/>
      <c r="T70" s="6"/>
    </row>
  </sheetData>
  <mergeCells count="2">
    <mergeCell ref="B2:T4"/>
    <mergeCell ref="B5:T5"/>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T100"/>
  <sheetViews>
    <sheetView workbookViewId="0">
      <selection activeCell="O30" sqref="O30"/>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92</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T100"/>
  <sheetViews>
    <sheetView workbookViewId="0">
      <selection activeCell="N12" sqref="N12"/>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93</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T100"/>
  <sheetViews>
    <sheetView workbookViewId="0">
      <selection activeCell="O20" sqref="O20"/>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94</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T100"/>
  <sheetViews>
    <sheetView workbookViewId="0">
      <selection activeCell="O13" sqref="O13"/>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95</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T100"/>
  <sheetViews>
    <sheetView workbookViewId="0">
      <selection activeCell="O11" sqref="O11"/>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96</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T100"/>
  <sheetViews>
    <sheetView workbookViewId="0">
      <selection activeCell="O33" sqref="O33"/>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97</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T100"/>
  <sheetViews>
    <sheetView workbookViewId="0">
      <selection activeCell="O17" sqref="O17"/>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98</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92D050"/>
  </sheetPr>
  <dimension ref="A1:T70"/>
  <sheetViews>
    <sheetView workbookViewId="0">
      <selection activeCell="G75" sqref="G75"/>
    </sheetView>
  </sheetViews>
  <sheetFormatPr defaultRowHeight="15" x14ac:dyDescent="0.25"/>
  <cols>
    <col min="4" max="4" width="56.85546875" customWidth="1"/>
  </cols>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x14ac:dyDescent="0.25">
      <c r="A8" s="6"/>
      <c r="B8" s="9"/>
      <c r="C8" s="9"/>
      <c r="D8" s="9"/>
      <c r="E8" s="9"/>
      <c r="F8" s="9"/>
      <c r="G8" s="9"/>
      <c r="H8" s="9"/>
      <c r="I8" s="9"/>
      <c r="J8" s="9"/>
      <c r="K8" s="9"/>
      <c r="L8" s="9"/>
      <c r="M8" s="9"/>
      <c r="N8" s="9"/>
      <c r="O8" s="9"/>
      <c r="P8" s="9"/>
      <c r="Q8" s="9"/>
      <c r="R8" s="9"/>
      <c r="S8" s="9"/>
      <c r="T8" s="5"/>
    </row>
    <row r="9" spans="1:20" x14ac:dyDescent="0.25">
      <c r="A9" s="6"/>
      <c r="B9" s="9"/>
      <c r="C9" s="9"/>
      <c r="D9" s="9"/>
      <c r="E9" s="9"/>
      <c r="F9" s="9"/>
      <c r="G9" s="9"/>
      <c r="H9" s="9"/>
      <c r="I9" s="9"/>
      <c r="J9" s="9"/>
      <c r="K9" s="9"/>
      <c r="L9" s="9"/>
      <c r="M9" s="9"/>
      <c r="N9" s="9"/>
      <c r="O9" s="9"/>
      <c r="P9" s="9"/>
      <c r="Q9" s="9"/>
      <c r="R9" s="9"/>
      <c r="S9" s="9"/>
      <c r="T9" s="5"/>
    </row>
    <row r="10" spans="1:20" x14ac:dyDescent="0.25">
      <c r="A10" s="6"/>
      <c r="B10" s="5"/>
      <c r="C10" s="5"/>
      <c r="D10" s="5"/>
      <c r="E10" s="5"/>
      <c r="F10" s="5"/>
      <c r="G10" s="5"/>
      <c r="H10" s="5"/>
      <c r="I10" s="5"/>
      <c r="J10" s="5"/>
      <c r="K10" s="5"/>
      <c r="L10" s="5"/>
      <c r="M10" s="5"/>
      <c r="N10" s="5"/>
      <c r="O10" s="5"/>
      <c r="P10" s="5"/>
      <c r="Q10" s="5"/>
      <c r="R10" s="5"/>
      <c r="S10" s="5"/>
      <c r="T10" s="5"/>
    </row>
    <row r="11" spans="1:20" x14ac:dyDescent="0.25">
      <c r="A11" s="6"/>
      <c r="B11" s="5"/>
      <c r="C11" s="5"/>
      <c r="D11" s="5"/>
      <c r="E11" s="5"/>
      <c r="F11" s="5"/>
      <c r="G11" s="5"/>
      <c r="H11" s="5"/>
      <c r="I11" s="5"/>
      <c r="J11" s="5"/>
      <c r="K11" s="5"/>
      <c r="L11" s="5"/>
      <c r="M11" s="5"/>
      <c r="N11" s="5"/>
      <c r="O11" s="5"/>
      <c r="P11" s="5"/>
      <c r="Q11" s="5"/>
      <c r="R11" s="5"/>
      <c r="S11" s="5"/>
      <c r="T11" s="5"/>
    </row>
    <row r="12" spans="1:20" x14ac:dyDescent="0.25">
      <c r="A12" s="6"/>
      <c r="B12" s="5"/>
      <c r="C12" s="5"/>
      <c r="D12" s="5"/>
      <c r="E12" s="5"/>
      <c r="F12" s="5"/>
      <c r="G12" s="5"/>
      <c r="H12" s="5"/>
      <c r="I12" s="5"/>
      <c r="J12" s="5"/>
      <c r="K12" s="5"/>
      <c r="L12" s="5"/>
      <c r="M12" s="5"/>
      <c r="N12" s="5"/>
      <c r="O12" s="5"/>
      <c r="P12" s="5"/>
      <c r="Q12" s="5"/>
      <c r="R12" s="5"/>
      <c r="S12" s="5"/>
      <c r="T12" s="5"/>
    </row>
    <row r="13" spans="1:20" x14ac:dyDescent="0.25">
      <c r="A13" s="6"/>
      <c r="B13" s="5"/>
      <c r="C13" s="5"/>
      <c r="D13" s="5"/>
      <c r="E13" s="5"/>
      <c r="F13" s="5"/>
      <c r="G13" s="5"/>
      <c r="H13" s="5"/>
      <c r="I13" s="5"/>
      <c r="J13" s="5"/>
      <c r="K13" s="5"/>
      <c r="L13" s="5"/>
      <c r="M13" s="5"/>
      <c r="N13" s="5"/>
      <c r="O13" s="5"/>
      <c r="P13" s="5"/>
      <c r="Q13" s="5"/>
      <c r="R13" s="5"/>
      <c r="S13" s="5"/>
      <c r="T13" s="5"/>
    </row>
    <row r="14" spans="1:20" x14ac:dyDescent="0.25">
      <c r="A14" s="6"/>
      <c r="B14" s="5"/>
      <c r="C14" s="5"/>
      <c r="D14" s="5"/>
      <c r="E14" s="5"/>
      <c r="F14" s="5"/>
      <c r="G14" s="5"/>
      <c r="H14" s="5"/>
      <c r="I14" s="5"/>
      <c r="J14" s="5"/>
      <c r="K14" s="5"/>
      <c r="L14" s="5"/>
      <c r="M14" s="5"/>
      <c r="N14" s="5"/>
      <c r="O14" s="5"/>
      <c r="P14" s="5"/>
      <c r="Q14" s="5"/>
      <c r="R14" s="5"/>
      <c r="S14" s="5"/>
      <c r="T14" s="5"/>
    </row>
    <row r="15" spans="1:20" x14ac:dyDescent="0.25">
      <c r="A15" s="6"/>
      <c r="B15" s="5"/>
      <c r="C15" s="5"/>
      <c r="D15" s="5"/>
      <c r="E15" s="5"/>
      <c r="F15" s="5"/>
      <c r="G15" s="5"/>
      <c r="H15" s="5"/>
      <c r="I15" s="5"/>
      <c r="J15" s="5"/>
      <c r="K15" s="5"/>
      <c r="L15" s="5"/>
      <c r="M15" s="5"/>
      <c r="N15" s="5"/>
      <c r="O15" s="5"/>
      <c r="P15" s="5"/>
      <c r="Q15" s="5"/>
      <c r="R15" s="5"/>
      <c r="S15" s="5"/>
      <c r="T15" s="5"/>
    </row>
    <row r="16" spans="1:20" x14ac:dyDescent="0.25">
      <c r="A16" s="6"/>
      <c r="B16" s="5"/>
      <c r="C16" s="5"/>
      <c r="D16" s="5"/>
      <c r="E16" s="5"/>
      <c r="F16" s="5"/>
      <c r="G16" s="5"/>
      <c r="H16" s="5"/>
      <c r="I16" s="5"/>
      <c r="J16" s="5"/>
      <c r="K16" s="5"/>
      <c r="L16" s="5"/>
      <c r="M16" s="5"/>
      <c r="N16" s="5"/>
      <c r="O16" s="5"/>
      <c r="P16" s="5"/>
      <c r="Q16" s="5"/>
      <c r="R16" s="5"/>
      <c r="S16" s="5"/>
      <c r="T16" s="5"/>
    </row>
    <row r="17" spans="1:20" x14ac:dyDescent="0.25">
      <c r="A17" s="6"/>
      <c r="B17" s="5"/>
      <c r="C17" s="5"/>
      <c r="D17" s="5"/>
      <c r="E17" s="5"/>
      <c r="F17" s="5"/>
      <c r="G17" s="5"/>
      <c r="H17" s="5"/>
      <c r="I17" s="5"/>
      <c r="J17" s="5"/>
      <c r="K17" s="5"/>
      <c r="L17" s="5"/>
      <c r="M17" s="5"/>
      <c r="N17" s="5"/>
      <c r="O17" s="5"/>
      <c r="P17" s="5"/>
      <c r="Q17" s="5"/>
      <c r="R17" s="5"/>
      <c r="S17" s="5"/>
      <c r="T17" s="5"/>
    </row>
    <row r="18" spans="1:20" x14ac:dyDescent="0.25">
      <c r="A18" s="6"/>
      <c r="B18" s="5"/>
      <c r="C18" s="5"/>
      <c r="D18" s="5"/>
      <c r="E18" s="5"/>
      <c r="F18" s="5"/>
      <c r="G18" s="5"/>
      <c r="H18" s="5"/>
      <c r="I18" s="5"/>
      <c r="J18" s="5"/>
      <c r="K18" s="5"/>
      <c r="L18" s="5"/>
      <c r="M18" s="5"/>
      <c r="N18" s="5"/>
      <c r="O18" s="5"/>
      <c r="P18" s="5"/>
      <c r="Q18" s="5"/>
      <c r="R18" s="5"/>
      <c r="S18" s="5"/>
      <c r="T18" s="5"/>
    </row>
    <row r="19" spans="1:20" ht="18" x14ac:dyDescent="0.25">
      <c r="A19" s="6"/>
      <c r="B19" s="5"/>
      <c r="C19" s="5"/>
      <c r="D19" s="5"/>
      <c r="E19" s="5"/>
      <c r="F19" s="5"/>
      <c r="G19" s="5"/>
      <c r="H19" s="8"/>
      <c r="I19" s="5"/>
      <c r="J19" s="5"/>
      <c r="K19" s="5"/>
      <c r="L19" s="5"/>
      <c r="M19" s="5"/>
      <c r="N19" s="5"/>
      <c r="O19" s="5"/>
      <c r="P19" s="5"/>
      <c r="Q19" s="5"/>
      <c r="R19" s="5"/>
      <c r="S19" s="5"/>
      <c r="T19" s="5"/>
    </row>
    <row r="20" spans="1:20" x14ac:dyDescent="0.25">
      <c r="A20" s="6"/>
      <c r="B20" s="5"/>
      <c r="C20" s="5"/>
      <c r="D20" s="5"/>
      <c r="E20" s="5"/>
      <c r="F20" s="5"/>
      <c r="G20" s="5"/>
      <c r="H20" s="5"/>
      <c r="I20" s="5"/>
      <c r="J20" s="5"/>
      <c r="K20" s="5"/>
      <c r="L20" s="5"/>
      <c r="M20" s="5"/>
      <c r="N20" s="5"/>
      <c r="O20" s="5"/>
      <c r="P20" s="5"/>
      <c r="Q20" s="5"/>
      <c r="R20" s="5"/>
      <c r="S20" s="5"/>
      <c r="T20" s="5"/>
    </row>
    <row r="21" spans="1:20" x14ac:dyDescent="0.25">
      <c r="A21" s="6"/>
      <c r="B21" s="5"/>
      <c r="C21" s="5"/>
      <c r="D21" s="5"/>
      <c r="E21" s="5"/>
      <c r="F21" s="5"/>
      <c r="G21" s="5"/>
      <c r="H21" s="5"/>
      <c r="I21" s="5"/>
      <c r="J21" s="5"/>
      <c r="K21" s="5"/>
      <c r="L21" s="5"/>
      <c r="M21" s="5"/>
      <c r="N21" s="5"/>
      <c r="O21" s="5"/>
      <c r="P21" s="5"/>
      <c r="Q21" s="5"/>
      <c r="R21" s="5"/>
      <c r="S21" s="5"/>
      <c r="T21" s="5"/>
    </row>
    <row r="22" spans="1:20" x14ac:dyDescent="0.25">
      <c r="A22" s="6"/>
      <c r="B22" s="5"/>
      <c r="C22" s="5"/>
      <c r="D22" s="5"/>
      <c r="E22" s="5"/>
      <c r="F22" s="5"/>
      <c r="G22" s="5"/>
      <c r="H22" s="5"/>
      <c r="I22" s="5"/>
      <c r="J22" s="5"/>
      <c r="K22" s="5"/>
      <c r="L22" s="5"/>
      <c r="M22" s="5"/>
      <c r="N22" s="5"/>
      <c r="O22" s="5"/>
      <c r="P22" s="5"/>
      <c r="Q22" s="5"/>
      <c r="R22" s="5"/>
      <c r="S22" s="5"/>
      <c r="T22" s="5"/>
    </row>
    <row r="23" spans="1:20" x14ac:dyDescent="0.25">
      <c r="A23" s="6"/>
      <c r="B23" s="5"/>
      <c r="C23" s="5"/>
      <c r="D23" s="5"/>
      <c r="E23" s="5"/>
      <c r="F23" s="5"/>
      <c r="G23" s="5"/>
      <c r="H23" s="5"/>
      <c r="I23" s="5"/>
      <c r="J23" s="5"/>
      <c r="K23" s="5"/>
      <c r="L23" s="5"/>
      <c r="M23" s="5"/>
      <c r="N23" s="5"/>
      <c r="O23" s="5"/>
      <c r="P23" s="5"/>
      <c r="Q23" s="5"/>
      <c r="R23" s="5"/>
      <c r="S23" s="5"/>
      <c r="T23" s="5"/>
    </row>
    <row r="24" spans="1:20" x14ac:dyDescent="0.25">
      <c r="A24" s="6"/>
      <c r="B24" s="5"/>
      <c r="C24" s="5"/>
      <c r="D24" s="5"/>
      <c r="E24" s="5"/>
      <c r="F24" s="5"/>
      <c r="G24" s="5"/>
      <c r="H24" s="5"/>
      <c r="I24" s="5"/>
      <c r="J24" s="5"/>
      <c r="K24" s="5"/>
      <c r="L24" s="5"/>
      <c r="M24" s="5"/>
      <c r="N24" s="5"/>
      <c r="O24" s="5"/>
      <c r="P24" s="5"/>
      <c r="Q24" s="5"/>
      <c r="R24" s="5"/>
      <c r="S24" s="5"/>
      <c r="T24" s="5"/>
    </row>
    <row r="25" spans="1:20" x14ac:dyDescent="0.25">
      <c r="A25" s="6"/>
      <c r="B25" s="5"/>
      <c r="C25" s="5"/>
      <c r="D25" s="5"/>
      <c r="E25" s="5"/>
      <c r="F25" s="5"/>
      <c r="G25" s="5"/>
      <c r="H25" s="5"/>
      <c r="I25" s="5"/>
      <c r="J25" s="5"/>
      <c r="K25" s="5"/>
      <c r="L25" s="5"/>
      <c r="M25" s="5"/>
      <c r="N25" s="5"/>
      <c r="O25" s="5"/>
      <c r="P25" s="5"/>
      <c r="Q25" s="5"/>
      <c r="R25" s="5"/>
      <c r="S25" s="5"/>
      <c r="T25" s="5"/>
    </row>
    <row r="26" spans="1:20" x14ac:dyDescent="0.25">
      <c r="A26" s="6"/>
      <c r="B26" s="5"/>
      <c r="C26" s="5"/>
      <c r="D26" s="5"/>
      <c r="E26" s="5"/>
      <c r="F26" s="5"/>
      <c r="G26" s="5"/>
      <c r="H26" s="5"/>
      <c r="I26" s="5"/>
      <c r="J26" s="5"/>
      <c r="K26" s="5"/>
      <c r="L26" s="5"/>
      <c r="M26" s="5"/>
      <c r="N26" s="5"/>
      <c r="O26" s="5"/>
      <c r="P26" s="5"/>
      <c r="Q26" s="5"/>
      <c r="R26" s="5"/>
      <c r="S26" s="5"/>
      <c r="T26" s="5"/>
    </row>
    <row r="27" spans="1:20" x14ac:dyDescent="0.25">
      <c r="A27" s="6"/>
      <c r="B27" s="5"/>
      <c r="C27" s="5"/>
      <c r="D27" s="5"/>
      <c r="E27" s="5"/>
      <c r="F27" s="5"/>
      <c r="G27" s="5"/>
      <c r="H27" s="5"/>
      <c r="I27" s="5"/>
      <c r="J27" s="5"/>
      <c r="K27" s="5"/>
      <c r="L27" s="5"/>
      <c r="M27" s="5"/>
      <c r="N27" s="5"/>
      <c r="O27" s="5"/>
      <c r="P27" s="5"/>
      <c r="Q27" s="5"/>
      <c r="R27" s="5"/>
      <c r="S27" s="5"/>
      <c r="T27" s="5"/>
    </row>
    <row r="28" spans="1:20" x14ac:dyDescent="0.25">
      <c r="A28" s="6"/>
      <c r="B28" s="5"/>
      <c r="C28" s="5"/>
      <c r="D28" s="5"/>
      <c r="E28" s="5"/>
      <c r="F28" s="5"/>
      <c r="G28" s="5"/>
      <c r="H28" s="5"/>
      <c r="I28" s="5"/>
      <c r="J28" s="5"/>
      <c r="K28" s="5"/>
      <c r="L28" s="5"/>
      <c r="M28" s="5"/>
      <c r="N28" s="5"/>
      <c r="O28" s="5"/>
      <c r="P28" s="5"/>
      <c r="Q28" s="5"/>
      <c r="R28" s="5"/>
      <c r="S28" s="5"/>
      <c r="T28" s="5"/>
    </row>
    <row r="29" spans="1:20" x14ac:dyDescent="0.25">
      <c r="A29" s="6"/>
      <c r="B29" s="5"/>
      <c r="C29" s="5"/>
      <c r="D29" s="5"/>
      <c r="E29" s="5"/>
      <c r="F29" s="5"/>
      <c r="G29" s="5"/>
      <c r="H29" s="5"/>
      <c r="I29" s="5"/>
      <c r="J29" s="5"/>
      <c r="K29" s="5"/>
      <c r="L29" s="5"/>
      <c r="M29" s="5"/>
      <c r="N29" s="5"/>
      <c r="O29" s="5"/>
      <c r="P29" s="5"/>
      <c r="Q29" s="5"/>
      <c r="R29" s="5"/>
      <c r="S29" s="5"/>
      <c r="T29" s="5"/>
    </row>
    <row r="30" spans="1:20" x14ac:dyDescent="0.25">
      <c r="A30" s="6"/>
      <c r="B30" s="5"/>
      <c r="C30" s="5"/>
      <c r="D30" s="5"/>
      <c r="E30" s="5"/>
      <c r="F30" s="5"/>
      <c r="G30" s="5"/>
      <c r="H30" s="5"/>
      <c r="I30" s="5"/>
      <c r="J30" s="5"/>
      <c r="K30" s="5"/>
      <c r="L30" s="5"/>
      <c r="M30" s="5"/>
      <c r="N30" s="5"/>
      <c r="O30" s="5"/>
      <c r="P30" s="5"/>
      <c r="Q30" s="5"/>
      <c r="R30" s="5"/>
      <c r="S30" s="5"/>
      <c r="T30" s="5"/>
    </row>
    <row r="31" spans="1:20" x14ac:dyDescent="0.25">
      <c r="A31" s="6"/>
      <c r="B31" s="5"/>
      <c r="C31" s="5"/>
      <c r="D31" s="5"/>
      <c r="E31" s="5"/>
      <c r="F31" s="5"/>
      <c r="G31" s="5"/>
      <c r="H31" s="5"/>
      <c r="I31" s="5"/>
      <c r="J31" s="5"/>
      <c r="K31" s="5"/>
      <c r="L31" s="5"/>
      <c r="M31" s="5"/>
      <c r="N31" s="5"/>
      <c r="O31" s="5"/>
      <c r="P31" s="5"/>
      <c r="Q31" s="5"/>
      <c r="R31" s="5"/>
      <c r="S31" s="5"/>
      <c r="T31" s="5"/>
    </row>
    <row r="32" spans="1:20" x14ac:dyDescent="0.25">
      <c r="A32" s="6"/>
      <c r="B32" s="5"/>
      <c r="C32" s="5"/>
      <c r="D32" s="5"/>
      <c r="E32" s="5"/>
      <c r="F32" s="5"/>
      <c r="G32" s="5"/>
      <c r="H32" s="5"/>
      <c r="I32" s="5"/>
      <c r="J32" s="5"/>
      <c r="K32" s="5"/>
      <c r="L32" s="5"/>
      <c r="M32" s="5"/>
      <c r="N32" s="5"/>
      <c r="O32" s="5"/>
      <c r="P32" s="5"/>
      <c r="Q32" s="5"/>
      <c r="R32" s="5"/>
      <c r="S32" s="5"/>
      <c r="T32" s="5"/>
    </row>
    <row r="33" spans="1:20" x14ac:dyDescent="0.25">
      <c r="A33" s="6"/>
      <c r="B33" s="5"/>
      <c r="C33" s="5"/>
      <c r="D33" s="5"/>
      <c r="E33" s="5"/>
      <c r="F33" s="5"/>
      <c r="G33" s="5"/>
      <c r="H33" s="5"/>
      <c r="I33" s="5"/>
      <c r="J33" s="5"/>
      <c r="K33" s="5"/>
      <c r="L33" s="5"/>
      <c r="M33" s="5"/>
      <c r="N33" s="5"/>
      <c r="O33" s="5"/>
      <c r="P33" s="5"/>
      <c r="Q33" s="5"/>
      <c r="R33" s="5"/>
      <c r="S33" s="5"/>
      <c r="T33" s="5"/>
    </row>
    <row r="34" spans="1:20" x14ac:dyDescent="0.25">
      <c r="A34" s="6"/>
      <c r="B34" s="5"/>
      <c r="C34" s="5"/>
      <c r="D34" s="5"/>
      <c r="E34" s="5"/>
      <c r="F34" s="5"/>
      <c r="G34" s="5"/>
      <c r="H34" s="5"/>
      <c r="I34" s="5"/>
      <c r="J34" s="5"/>
      <c r="K34" s="5"/>
      <c r="L34" s="5"/>
      <c r="M34" s="5"/>
      <c r="N34" s="5"/>
      <c r="O34" s="5"/>
      <c r="P34" s="5"/>
      <c r="Q34" s="5"/>
      <c r="R34" s="5"/>
      <c r="S34" s="5"/>
      <c r="T34" s="5"/>
    </row>
    <row r="35" spans="1:20" x14ac:dyDescent="0.25">
      <c r="A35" s="6"/>
      <c r="B35" s="5"/>
      <c r="C35" s="5"/>
      <c r="D35" s="5"/>
      <c r="E35" s="5"/>
      <c r="F35" s="5"/>
      <c r="G35" s="5"/>
      <c r="H35" s="5"/>
      <c r="I35" s="5"/>
      <c r="J35" s="5"/>
      <c r="K35" s="5"/>
      <c r="L35" s="5"/>
      <c r="M35" s="5"/>
      <c r="N35" s="5"/>
      <c r="O35" s="5"/>
      <c r="P35" s="5"/>
      <c r="Q35" s="5"/>
      <c r="R35" s="5"/>
      <c r="S35" s="5"/>
      <c r="T35" s="5"/>
    </row>
    <row r="36" spans="1:20" x14ac:dyDescent="0.25">
      <c r="A36" s="6"/>
      <c r="B36" s="5"/>
      <c r="C36" s="5"/>
      <c r="D36" s="5"/>
      <c r="E36" s="5"/>
      <c r="F36" s="5"/>
      <c r="G36" s="5"/>
      <c r="H36" s="5"/>
      <c r="I36" s="5"/>
      <c r="J36" s="5"/>
      <c r="K36" s="5"/>
      <c r="L36" s="5"/>
      <c r="M36" s="5"/>
      <c r="N36" s="5"/>
      <c r="O36" s="5"/>
      <c r="P36" s="5"/>
      <c r="Q36" s="5"/>
      <c r="R36" s="5"/>
      <c r="S36" s="5"/>
      <c r="T36" s="5"/>
    </row>
    <row r="37" spans="1:20" x14ac:dyDescent="0.25">
      <c r="A37" s="6"/>
      <c r="B37" s="5"/>
      <c r="C37" s="5"/>
      <c r="D37" s="5"/>
      <c r="E37" s="5"/>
      <c r="F37" s="5"/>
      <c r="G37" s="5"/>
      <c r="H37" s="5"/>
      <c r="I37" s="5"/>
      <c r="J37" s="5"/>
      <c r="K37" s="5"/>
      <c r="L37" s="5"/>
      <c r="M37" s="5"/>
      <c r="N37" s="5"/>
      <c r="O37" s="5"/>
      <c r="P37" s="5"/>
      <c r="Q37" s="5"/>
      <c r="R37" s="5"/>
      <c r="S37" s="5"/>
      <c r="T37" s="5"/>
    </row>
    <row r="38" spans="1:20" x14ac:dyDescent="0.25">
      <c r="A38" s="6"/>
      <c r="B38" s="5"/>
      <c r="C38" s="5"/>
      <c r="D38" s="5"/>
      <c r="E38" s="5"/>
      <c r="F38" s="5"/>
      <c r="G38" s="5"/>
      <c r="H38" s="5"/>
      <c r="I38" s="5"/>
      <c r="J38" s="5"/>
      <c r="K38" s="5"/>
      <c r="L38" s="5"/>
      <c r="M38" s="5"/>
      <c r="N38" s="5"/>
      <c r="O38" s="5"/>
      <c r="P38" s="5"/>
      <c r="Q38" s="5"/>
      <c r="R38" s="5"/>
      <c r="S38" s="5"/>
      <c r="T38" s="5"/>
    </row>
    <row r="39" spans="1:20" x14ac:dyDescent="0.25">
      <c r="A39" s="6"/>
      <c r="B39" s="5"/>
      <c r="C39" s="5"/>
      <c r="D39" s="5"/>
      <c r="E39" s="5"/>
      <c r="F39" s="5"/>
      <c r="G39" s="5"/>
      <c r="H39" s="5"/>
      <c r="I39" s="5"/>
      <c r="J39" s="5"/>
      <c r="K39" s="5"/>
      <c r="L39" s="5"/>
      <c r="M39" s="5"/>
      <c r="N39" s="5"/>
      <c r="O39" s="5"/>
      <c r="P39" s="5"/>
      <c r="Q39" s="5"/>
      <c r="R39" s="5"/>
      <c r="S39" s="5"/>
      <c r="T39" s="5"/>
    </row>
    <row r="40" spans="1:20" x14ac:dyDescent="0.25">
      <c r="A40" s="6"/>
      <c r="B40" s="5"/>
      <c r="C40" s="5"/>
      <c r="D40" s="5"/>
      <c r="E40" s="5"/>
      <c r="F40" s="5"/>
      <c r="G40" s="5"/>
      <c r="H40" s="5"/>
      <c r="I40" s="5"/>
      <c r="J40" s="5"/>
      <c r="K40" s="5"/>
      <c r="L40" s="5"/>
      <c r="M40" s="5"/>
      <c r="N40" s="5"/>
      <c r="O40" s="5"/>
      <c r="P40" s="5"/>
      <c r="Q40" s="5"/>
      <c r="R40" s="5"/>
      <c r="S40" s="5"/>
      <c r="T40" s="5"/>
    </row>
    <row r="41" spans="1:20" x14ac:dyDescent="0.25">
      <c r="A41" s="6"/>
      <c r="B41" s="5"/>
      <c r="C41" s="5"/>
      <c r="D41" s="5"/>
      <c r="E41" s="5"/>
      <c r="F41" s="5"/>
      <c r="G41" s="5"/>
      <c r="H41" s="5"/>
      <c r="I41" s="5"/>
      <c r="J41" s="5"/>
      <c r="K41" s="5"/>
      <c r="L41" s="5"/>
      <c r="M41" s="5"/>
      <c r="N41" s="5"/>
      <c r="O41" s="5"/>
      <c r="P41" s="5"/>
      <c r="Q41" s="5"/>
      <c r="R41" s="5"/>
      <c r="S41" s="5"/>
      <c r="T41" s="5"/>
    </row>
    <row r="42" spans="1:20" x14ac:dyDescent="0.25">
      <c r="A42" s="6"/>
      <c r="B42" s="5"/>
      <c r="C42" s="5"/>
      <c r="D42" s="5"/>
      <c r="E42" s="5"/>
      <c r="F42" s="5"/>
      <c r="G42" s="5"/>
      <c r="H42" s="5"/>
      <c r="I42" s="5"/>
      <c r="J42" s="5"/>
      <c r="K42" s="5"/>
      <c r="L42" s="5"/>
      <c r="M42" s="5"/>
      <c r="N42" s="5"/>
      <c r="O42" s="5"/>
      <c r="P42" s="5"/>
      <c r="Q42" s="5"/>
      <c r="R42" s="5"/>
      <c r="S42" s="5"/>
      <c r="T42" s="5"/>
    </row>
    <row r="43" spans="1:20" x14ac:dyDescent="0.25">
      <c r="A43" s="6"/>
      <c r="B43" s="5"/>
      <c r="C43" s="5"/>
      <c r="D43" s="5"/>
      <c r="E43" s="5"/>
      <c r="F43" s="5"/>
      <c r="G43" s="5"/>
      <c r="H43" s="5"/>
      <c r="I43" s="5"/>
      <c r="J43" s="5"/>
      <c r="K43" s="5"/>
      <c r="L43" s="5"/>
      <c r="M43" s="5"/>
      <c r="N43" s="5"/>
      <c r="O43" s="5"/>
      <c r="P43" s="5"/>
      <c r="Q43" s="5"/>
      <c r="R43" s="5"/>
      <c r="S43" s="5"/>
      <c r="T43" s="5"/>
    </row>
    <row r="44" spans="1:20" x14ac:dyDescent="0.25">
      <c r="A44" s="6"/>
      <c r="B44" s="5"/>
      <c r="C44" s="5"/>
      <c r="D44" s="5"/>
      <c r="E44" s="5"/>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x14ac:dyDescent="0.25">
      <c r="A46" s="6"/>
      <c r="B46" s="5"/>
      <c r="C46" s="5"/>
      <c r="D46" s="5"/>
      <c r="E46" s="5"/>
      <c r="F46" s="5"/>
      <c r="G46" s="5"/>
      <c r="H46" s="5"/>
      <c r="I46" s="5"/>
      <c r="J46" s="5"/>
      <c r="K46" s="5"/>
      <c r="L46" s="5"/>
      <c r="M46" s="5"/>
      <c r="N46" s="5"/>
      <c r="O46" s="5"/>
      <c r="P46" s="5"/>
      <c r="Q46" s="5"/>
      <c r="R46" s="5"/>
      <c r="S46" s="5"/>
      <c r="T46" s="5"/>
    </row>
    <row r="47" spans="1:20" x14ac:dyDescent="0.25">
      <c r="A47" s="6"/>
      <c r="B47" s="5"/>
      <c r="C47" s="5"/>
      <c r="D47" s="5"/>
      <c r="E47" s="5"/>
      <c r="F47" s="5"/>
      <c r="G47" s="5"/>
      <c r="H47" s="5"/>
      <c r="I47" s="5"/>
      <c r="J47" s="5"/>
      <c r="K47" s="5"/>
      <c r="L47" s="5"/>
      <c r="M47" s="5"/>
      <c r="N47" s="5"/>
      <c r="O47" s="5"/>
      <c r="P47" s="5"/>
      <c r="Q47" s="5"/>
      <c r="R47" s="5"/>
      <c r="S47" s="5"/>
      <c r="T47" s="5"/>
    </row>
    <row r="48" spans="1:20" x14ac:dyDescent="0.25">
      <c r="A48" s="6"/>
      <c r="B48" s="5"/>
      <c r="C48" s="5"/>
      <c r="D48" s="5"/>
      <c r="E48" s="5"/>
      <c r="F48" s="5"/>
      <c r="G48" s="5"/>
      <c r="H48" s="5"/>
      <c r="I48" s="5"/>
      <c r="J48" s="5"/>
      <c r="K48" s="5"/>
      <c r="L48" s="5"/>
      <c r="M48" s="5"/>
      <c r="N48" s="5"/>
      <c r="O48" s="5"/>
      <c r="P48" s="5"/>
      <c r="Q48" s="5"/>
      <c r="R48" s="5"/>
      <c r="S48" s="5"/>
      <c r="T48" s="5"/>
    </row>
    <row r="49" spans="1:20" x14ac:dyDescent="0.25">
      <c r="A49" s="6"/>
      <c r="B49" s="5"/>
      <c r="C49" s="5"/>
      <c r="D49" s="5"/>
      <c r="E49" s="5"/>
      <c r="F49" s="5"/>
      <c r="G49" s="5"/>
      <c r="H49" s="5"/>
      <c r="I49" s="5"/>
      <c r="J49" s="5"/>
      <c r="K49" s="5"/>
      <c r="L49" s="5"/>
      <c r="M49" s="5"/>
      <c r="N49" s="5"/>
      <c r="O49" s="5"/>
      <c r="P49" s="5"/>
      <c r="Q49" s="5"/>
      <c r="R49" s="5"/>
      <c r="S49" s="5"/>
      <c r="T49" s="5"/>
    </row>
    <row r="50" spans="1:20" x14ac:dyDescent="0.25">
      <c r="A50" s="6"/>
      <c r="B50" s="5"/>
      <c r="C50" s="5"/>
      <c r="D50" s="5"/>
      <c r="E50" s="5"/>
      <c r="F50" s="5"/>
      <c r="G50" s="5"/>
      <c r="H50" s="5"/>
      <c r="I50" s="5"/>
      <c r="J50" s="5"/>
      <c r="K50" s="5"/>
      <c r="L50" s="5"/>
      <c r="M50" s="5"/>
      <c r="N50" s="5"/>
      <c r="O50" s="5"/>
      <c r="P50" s="5"/>
      <c r="Q50" s="5"/>
      <c r="R50" s="5"/>
      <c r="S50" s="5"/>
      <c r="T50" s="5"/>
    </row>
    <row r="51" spans="1:20" x14ac:dyDescent="0.25">
      <c r="A51" s="6"/>
      <c r="B51" s="5"/>
      <c r="C51" s="5"/>
      <c r="D51" s="5"/>
      <c r="E51" s="5"/>
      <c r="F51" s="5"/>
      <c r="G51" s="5"/>
      <c r="H51" s="5"/>
      <c r="I51" s="5"/>
      <c r="J51" s="5"/>
      <c r="K51" s="5"/>
      <c r="L51" s="5"/>
      <c r="M51" s="5"/>
      <c r="N51" s="5"/>
      <c r="O51" s="5"/>
      <c r="P51" s="5"/>
      <c r="Q51" s="5"/>
      <c r="R51" s="5"/>
      <c r="S51" s="5"/>
      <c r="T51" s="5"/>
    </row>
    <row r="52" spans="1:20" x14ac:dyDescent="0.25">
      <c r="A52" s="6"/>
      <c r="B52" s="5"/>
      <c r="C52" s="5"/>
      <c r="D52" s="5"/>
      <c r="E52" s="5"/>
      <c r="F52" s="5"/>
      <c r="G52" s="5"/>
      <c r="H52" s="5"/>
      <c r="I52" s="5"/>
      <c r="J52" s="5"/>
      <c r="K52" s="5"/>
      <c r="L52" s="5"/>
      <c r="M52" s="5"/>
      <c r="N52" s="5"/>
      <c r="O52" s="5"/>
      <c r="P52" s="5"/>
      <c r="Q52" s="5"/>
      <c r="R52" s="5"/>
      <c r="S52" s="5"/>
      <c r="T52" s="5"/>
    </row>
    <row r="53" spans="1:20" x14ac:dyDescent="0.25">
      <c r="A53" s="6"/>
      <c r="B53" s="5"/>
      <c r="C53" s="5"/>
      <c r="D53" s="5"/>
      <c r="E53" s="5"/>
      <c r="F53" s="5"/>
      <c r="G53" s="5"/>
      <c r="H53" s="5"/>
      <c r="I53" s="5"/>
      <c r="J53" s="5"/>
      <c r="K53" s="5"/>
      <c r="L53" s="5"/>
      <c r="M53" s="5"/>
      <c r="N53" s="5"/>
      <c r="O53" s="5"/>
      <c r="P53" s="5"/>
      <c r="Q53" s="5"/>
      <c r="R53" s="5"/>
      <c r="S53" s="5"/>
      <c r="T53" s="5"/>
    </row>
    <row r="54" spans="1:20" x14ac:dyDescent="0.25">
      <c r="A54" s="6"/>
      <c r="B54" s="5"/>
      <c r="C54" s="5"/>
      <c r="D54" s="5"/>
      <c r="E54" s="5"/>
      <c r="F54" s="5"/>
      <c r="G54" s="5"/>
      <c r="H54" s="5"/>
      <c r="I54" s="5"/>
      <c r="J54" s="5"/>
      <c r="K54" s="5"/>
      <c r="L54" s="5"/>
      <c r="M54" s="5"/>
      <c r="N54" s="5"/>
      <c r="O54" s="5"/>
      <c r="P54" s="5"/>
      <c r="Q54" s="5"/>
      <c r="R54" s="5"/>
      <c r="S54" s="5"/>
      <c r="T54" s="5"/>
    </row>
    <row r="55" spans="1:20" x14ac:dyDescent="0.25">
      <c r="A55" s="6"/>
      <c r="B55" s="5"/>
      <c r="C55" s="5"/>
      <c r="D55" s="5"/>
      <c r="E55" s="5"/>
      <c r="F55" s="5"/>
      <c r="G55" s="5"/>
      <c r="H55" s="5"/>
      <c r="I55" s="5"/>
      <c r="J55" s="5"/>
      <c r="K55" s="5"/>
      <c r="L55" s="5"/>
      <c r="M55" s="5"/>
      <c r="N55" s="5"/>
      <c r="O55" s="5"/>
      <c r="P55" s="5"/>
      <c r="Q55" s="5"/>
      <c r="R55" s="5"/>
      <c r="S55" s="5"/>
      <c r="T55" s="5"/>
    </row>
    <row r="56" spans="1:20" x14ac:dyDescent="0.25">
      <c r="A56" s="6"/>
      <c r="B56" s="5"/>
      <c r="C56" s="5"/>
      <c r="D56" s="5"/>
      <c r="E56" s="5"/>
      <c r="F56" s="5"/>
      <c r="G56" s="5"/>
      <c r="H56" s="5"/>
      <c r="I56" s="5"/>
      <c r="J56" s="5"/>
      <c r="K56" s="5"/>
      <c r="L56" s="5"/>
      <c r="M56" s="5"/>
      <c r="N56" s="5"/>
      <c r="O56" s="5"/>
      <c r="P56" s="5"/>
      <c r="Q56" s="5"/>
      <c r="R56" s="5"/>
      <c r="S56" s="5"/>
      <c r="T56" s="5"/>
    </row>
    <row r="57" spans="1:20" x14ac:dyDescent="0.25">
      <c r="A57" s="6"/>
      <c r="B57" s="5"/>
      <c r="C57" s="5"/>
      <c r="D57" s="5"/>
      <c r="E57" s="5"/>
      <c r="F57" s="5"/>
      <c r="G57" s="5"/>
      <c r="H57" s="5"/>
      <c r="I57" s="5"/>
      <c r="J57" s="5"/>
      <c r="K57" s="5"/>
      <c r="L57" s="5"/>
      <c r="M57" s="5"/>
      <c r="N57" s="5"/>
      <c r="O57" s="5"/>
      <c r="P57" s="5"/>
      <c r="Q57" s="5"/>
      <c r="R57" s="5"/>
      <c r="S57" s="5"/>
      <c r="T57" s="5"/>
    </row>
    <row r="58" spans="1:20" x14ac:dyDescent="0.25">
      <c r="A58" s="6"/>
      <c r="B58" s="5"/>
      <c r="C58" s="5"/>
      <c r="D58" s="5"/>
      <c r="E58" s="5"/>
      <c r="F58" s="5"/>
      <c r="G58" s="5"/>
      <c r="H58" s="5"/>
      <c r="I58" s="5"/>
      <c r="J58" s="5"/>
      <c r="K58" s="5"/>
      <c r="L58" s="5"/>
      <c r="M58" s="5"/>
      <c r="N58" s="5"/>
      <c r="O58" s="5"/>
      <c r="P58" s="5"/>
      <c r="Q58" s="5"/>
      <c r="R58" s="5"/>
      <c r="S58" s="5"/>
      <c r="T58" s="5"/>
    </row>
    <row r="59" spans="1:20" x14ac:dyDescent="0.25">
      <c r="A59" s="6"/>
      <c r="B59" s="5"/>
      <c r="C59" s="5"/>
      <c r="D59" s="5"/>
      <c r="E59" s="5"/>
      <c r="F59" s="5"/>
      <c r="G59" s="5"/>
      <c r="H59" s="5"/>
      <c r="I59" s="5"/>
      <c r="J59" s="5"/>
      <c r="K59" s="5"/>
      <c r="L59" s="5"/>
      <c r="M59" s="5"/>
      <c r="N59" s="5"/>
      <c r="O59" s="5"/>
      <c r="P59" s="5"/>
      <c r="Q59" s="5"/>
      <c r="R59" s="5"/>
      <c r="S59" s="5"/>
      <c r="T59" s="5"/>
    </row>
    <row r="60" spans="1:20" x14ac:dyDescent="0.25">
      <c r="A60" s="6"/>
      <c r="B60" s="5"/>
      <c r="C60" s="5"/>
      <c r="D60" s="5"/>
      <c r="E60" s="5"/>
      <c r="F60" s="5"/>
      <c r="G60" s="5"/>
      <c r="H60" s="5"/>
      <c r="I60" s="5"/>
      <c r="J60" s="5"/>
      <c r="K60" s="5"/>
      <c r="L60" s="5"/>
      <c r="M60" s="5"/>
      <c r="N60" s="5"/>
      <c r="O60" s="5"/>
      <c r="P60" s="5"/>
      <c r="Q60" s="5"/>
      <c r="R60" s="5"/>
      <c r="S60" s="5"/>
      <c r="T60" s="5"/>
    </row>
    <row r="61" spans="1:20" x14ac:dyDescent="0.25">
      <c r="A61" s="6"/>
      <c r="B61" s="5"/>
      <c r="C61" s="5"/>
      <c r="D61" s="5"/>
      <c r="E61" s="5"/>
      <c r="F61" s="5"/>
      <c r="G61" s="5"/>
      <c r="H61" s="5"/>
      <c r="I61" s="5"/>
      <c r="J61" s="5"/>
      <c r="K61" s="5"/>
      <c r="L61" s="5"/>
      <c r="M61" s="5"/>
      <c r="N61" s="5"/>
      <c r="O61" s="5"/>
      <c r="P61" s="5"/>
      <c r="Q61" s="5"/>
      <c r="R61" s="5"/>
      <c r="S61" s="5"/>
      <c r="T61" s="5"/>
    </row>
    <row r="62" spans="1:20" x14ac:dyDescent="0.25">
      <c r="A62" s="6"/>
      <c r="B62" s="5"/>
      <c r="C62" s="5"/>
      <c r="D62" s="5"/>
      <c r="E62" s="5"/>
      <c r="F62" s="5"/>
      <c r="G62" s="5"/>
      <c r="H62" s="5"/>
      <c r="I62" s="5"/>
      <c r="J62" s="5"/>
      <c r="K62" s="5"/>
      <c r="L62" s="5"/>
      <c r="M62" s="5"/>
      <c r="N62" s="5"/>
      <c r="O62" s="5"/>
      <c r="P62" s="5"/>
      <c r="Q62" s="5"/>
      <c r="R62" s="5"/>
      <c r="S62" s="5"/>
      <c r="T62" s="5"/>
    </row>
    <row r="63" spans="1:20" ht="15.75" thickBot="1" x14ac:dyDescent="0.3">
      <c r="A63" s="6"/>
      <c r="B63" s="5"/>
      <c r="C63" s="5"/>
      <c r="D63" s="5"/>
      <c r="E63" s="5"/>
      <c r="F63" s="5"/>
      <c r="G63" s="5"/>
      <c r="H63" s="5"/>
      <c r="I63" s="5"/>
      <c r="J63" s="5"/>
      <c r="K63" s="5"/>
      <c r="L63" s="5"/>
      <c r="M63" s="5"/>
      <c r="N63" s="5"/>
      <c r="O63" s="5"/>
      <c r="P63" s="5"/>
      <c r="Q63" s="5"/>
      <c r="R63" s="5"/>
      <c r="S63" s="5"/>
      <c r="T63" s="5"/>
    </row>
    <row r="64" spans="1:20" ht="93" customHeight="1" thickBot="1" x14ac:dyDescent="0.3">
      <c r="A64" s="6"/>
      <c r="B64" s="5"/>
      <c r="C64" s="5"/>
      <c r="D64" s="40"/>
      <c r="E64" s="5"/>
      <c r="F64" s="5"/>
      <c r="G64" s="5"/>
      <c r="H64" s="5"/>
      <c r="I64" s="5"/>
      <c r="J64" s="5"/>
      <c r="K64" s="5"/>
      <c r="L64" s="5"/>
      <c r="M64" s="5"/>
      <c r="N64" s="5"/>
      <c r="O64" s="5"/>
      <c r="P64" s="5"/>
      <c r="Q64" s="5"/>
      <c r="R64" s="5"/>
      <c r="S64" s="5"/>
      <c r="T64" s="5"/>
    </row>
    <row r="65" spans="1:20" x14ac:dyDescent="0.25">
      <c r="A65" s="6"/>
      <c r="B65" s="5"/>
      <c r="C65" s="5"/>
      <c r="D65" s="5"/>
      <c r="E65" s="5"/>
      <c r="F65" s="5"/>
      <c r="G65" s="5"/>
      <c r="H65" s="5"/>
      <c r="I65" s="5"/>
      <c r="J65" s="5"/>
      <c r="K65" s="5"/>
      <c r="L65" s="5"/>
      <c r="M65" s="5"/>
      <c r="N65" s="5"/>
      <c r="O65" s="5"/>
      <c r="P65" s="5"/>
      <c r="Q65" s="5"/>
      <c r="R65" s="5"/>
      <c r="S65" s="5"/>
      <c r="T65" s="5"/>
    </row>
    <row r="66" spans="1:20" x14ac:dyDescent="0.25">
      <c r="A66" s="6"/>
      <c r="B66" s="5"/>
      <c r="C66" s="5"/>
      <c r="D66" s="5"/>
      <c r="E66" s="5"/>
      <c r="F66" s="5"/>
      <c r="G66" s="5"/>
      <c r="H66" s="5"/>
      <c r="I66" s="5"/>
      <c r="J66" s="5"/>
      <c r="K66" s="5"/>
      <c r="L66" s="5"/>
      <c r="M66" s="5"/>
      <c r="N66" s="5"/>
      <c r="O66" s="5"/>
      <c r="P66" s="5"/>
      <c r="Q66" s="5"/>
      <c r="R66" s="5"/>
      <c r="S66" s="5"/>
      <c r="T66" s="5"/>
    </row>
    <row r="67" spans="1:20" x14ac:dyDescent="0.25">
      <c r="A67" s="6"/>
      <c r="B67" s="5"/>
      <c r="C67" s="5"/>
      <c r="D67" s="5"/>
      <c r="E67" s="5"/>
      <c r="F67" s="5"/>
      <c r="G67" s="5"/>
      <c r="H67" s="5"/>
      <c r="I67" s="5"/>
      <c r="J67" s="5"/>
      <c r="K67" s="5"/>
      <c r="L67" s="5"/>
      <c r="M67" s="5"/>
      <c r="N67" s="5"/>
      <c r="O67" s="5"/>
      <c r="P67" s="5"/>
      <c r="Q67" s="5"/>
      <c r="R67" s="5"/>
      <c r="S67" s="5"/>
      <c r="T67" s="5"/>
    </row>
    <row r="68" spans="1:20" x14ac:dyDescent="0.25">
      <c r="A68" s="6"/>
      <c r="B68" s="5"/>
      <c r="C68" s="5"/>
      <c r="D68" s="5"/>
      <c r="E68" s="5"/>
      <c r="F68" s="5"/>
      <c r="G68" s="5"/>
      <c r="H68" s="5"/>
      <c r="I68" s="5"/>
      <c r="J68" s="5"/>
      <c r="K68" s="5"/>
      <c r="L68" s="5"/>
      <c r="M68" s="5"/>
      <c r="N68" s="5"/>
      <c r="O68" s="5"/>
      <c r="P68" s="5"/>
      <c r="Q68" s="5"/>
      <c r="R68" s="5"/>
      <c r="S68" s="5"/>
      <c r="T68" s="5"/>
    </row>
    <row r="69" spans="1:20" x14ac:dyDescent="0.25">
      <c r="A69" s="6"/>
      <c r="B69" s="5"/>
      <c r="C69" s="5"/>
      <c r="D69" s="5"/>
      <c r="E69" s="5"/>
      <c r="F69" s="5"/>
      <c r="G69" s="5"/>
      <c r="H69" s="5"/>
      <c r="I69" s="5"/>
      <c r="J69" s="5"/>
      <c r="K69" s="5"/>
      <c r="L69" s="5"/>
      <c r="M69" s="5"/>
      <c r="N69" s="5"/>
      <c r="O69" s="5"/>
      <c r="P69" s="5"/>
      <c r="Q69" s="5"/>
      <c r="R69" s="5"/>
      <c r="S69" s="5"/>
      <c r="T69" s="5"/>
    </row>
    <row r="70" spans="1:20" x14ac:dyDescent="0.25">
      <c r="A70" s="6"/>
      <c r="B70" s="6"/>
      <c r="C70" s="6"/>
      <c r="D70" s="6"/>
      <c r="E70" s="6"/>
      <c r="F70" s="6"/>
      <c r="G70" s="6"/>
      <c r="H70" s="6"/>
      <c r="I70" s="6"/>
      <c r="J70" s="6"/>
      <c r="K70" s="6"/>
      <c r="L70" s="6"/>
      <c r="M70" s="6"/>
      <c r="N70" s="6"/>
      <c r="O70" s="6"/>
      <c r="P70" s="6"/>
      <c r="Q70" s="6"/>
      <c r="R70" s="6"/>
      <c r="S70" s="6"/>
      <c r="T70" s="6"/>
    </row>
  </sheetData>
  <mergeCells count="2">
    <mergeCell ref="B2:T4"/>
    <mergeCell ref="B5:T5"/>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T100"/>
  <sheetViews>
    <sheetView workbookViewId="0">
      <selection activeCell="P79" sqref="P79:S82"/>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100</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28</v>
      </c>
      <c r="C11" s="207"/>
      <c r="D11" s="208"/>
      <c r="E11" s="168">
        <f>IF(B11="","",VLOOKUP(B11,Breakfat_List,2,FALSE))</f>
        <v>350</v>
      </c>
      <c r="F11" s="169"/>
      <c r="G11" s="170"/>
      <c r="H11" s="168">
        <v>100</v>
      </c>
      <c r="I11" s="169"/>
      <c r="J11" s="170"/>
      <c r="K11" s="168">
        <f>IF(B11="","",(E11/100)*H11)</f>
        <v>350</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87</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7.25</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83</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6.9166666666666661</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82</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6.833333333333333</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95</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31.666666666666664</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79</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26.333333333333332</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79</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414.5</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96600"/>
  </sheetPr>
  <dimension ref="A1:T38"/>
  <sheetViews>
    <sheetView workbookViewId="0"/>
  </sheetViews>
  <sheetFormatPr defaultRowHeight="15" x14ac:dyDescent="0.25"/>
  <sheetData>
    <row r="1" spans="1:20" x14ac:dyDescent="0.25">
      <c r="A1" s="30"/>
      <c r="B1" s="30"/>
      <c r="C1" s="30"/>
      <c r="D1" s="30"/>
      <c r="E1" s="30"/>
      <c r="F1" s="30"/>
      <c r="G1" s="30"/>
      <c r="H1" s="30"/>
      <c r="I1" s="30"/>
      <c r="J1" s="30"/>
      <c r="K1" s="30"/>
      <c r="L1" s="30"/>
      <c r="M1" s="30"/>
      <c r="N1" s="30"/>
      <c r="O1" s="30"/>
      <c r="P1" s="30"/>
      <c r="Q1" s="30"/>
      <c r="R1" s="30"/>
      <c r="S1" s="30"/>
      <c r="T1" s="30"/>
    </row>
    <row r="2" spans="1:20" x14ac:dyDescent="0.25">
      <c r="A2" s="30"/>
      <c r="B2" s="30"/>
      <c r="C2" s="30"/>
      <c r="D2" s="30"/>
      <c r="E2" s="30"/>
      <c r="F2" s="30"/>
      <c r="G2" s="30"/>
      <c r="H2" s="30"/>
      <c r="I2" s="30"/>
      <c r="J2" s="30"/>
      <c r="K2" s="30"/>
      <c r="L2" s="30"/>
      <c r="M2" s="30"/>
      <c r="N2" s="30"/>
      <c r="O2" s="30"/>
      <c r="P2" s="30"/>
      <c r="Q2" s="30"/>
      <c r="R2" s="30"/>
      <c r="S2" s="30"/>
      <c r="T2" s="30"/>
    </row>
    <row r="3" spans="1:20" x14ac:dyDescent="0.25">
      <c r="A3" s="30"/>
      <c r="B3" s="30"/>
      <c r="C3" s="30"/>
      <c r="D3" s="30"/>
      <c r="E3" s="30"/>
      <c r="F3" s="30"/>
      <c r="G3" s="30"/>
      <c r="H3" s="30"/>
      <c r="I3" s="30"/>
      <c r="J3" s="30"/>
      <c r="K3" s="30"/>
      <c r="L3" s="30"/>
      <c r="M3" s="30"/>
      <c r="N3" s="30"/>
      <c r="O3" s="30"/>
      <c r="P3" s="30"/>
      <c r="Q3" s="30"/>
      <c r="R3" s="30"/>
      <c r="S3" s="30"/>
      <c r="T3" s="30"/>
    </row>
    <row r="4" spans="1:20" x14ac:dyDescent="0.25">
      <c r="A4" s="30"/>
      <c r="B4" s="30"/>
      <c r="C4" s="30"/>
      <c r="D4" s="30"/>
      <c r="E4" s="30"/>
      <c r="F4" s="30"/>
      <c r="G4" s="30"/>
      <c r="H4" s="30"/>
      <c r="I4" s="30"/>
      <c r="J4" s="30"/>
      <c r="K4" s="30"/>
      <c r="L4" s="30"/>
      <c r="M4" s="30"/>
      <c r="N4" s="30"/>
      <c r="O4" s="30"/>
      <c r="P4" s="30"/>
      <c r="Q4" s="30"/>
      <c r="R4" s="30"/>
      <c r="S4" s="30"/>
      <c r="T4" s="30"/>
    </row>
    <row r="5" spans="1:20" x14ac:dyDescent="0.25">
      <c r="A5" s="30"/>
      <c r="B5" s="30"/>
      <c r="C5" s="30"/>
      <c r="D5" s="30"/>
      <c r="E5" s="30"/>
      <c r="F5" s="30"/>
      <c r="G5" s="30"/>
      <c r="H5" s="30"/>
      <c r="I5" s="30"/>
      <c r="J5" s="30"/>
      <c r="K5" s="30"/>
      <c r="L5" s="30"/>
      <c r="M5" s="30"/>
      <c r="N5" s="30"/>
      <c r="O5" s="30"/>
      <c r="P5" s="30"/>
      <c r="Q5" s="30"/>
      <c r="R5" s="30"/>
      <c r="S5" s="30"/>
      <c r="T5" s="30"/>
    </row>
    <row r="6" spans="1:20" x14ac:dyDescent="0.25">
      <c r="A6" s="30"/>
      <c r="B6" s="30"/>
      <c r="C6" s="30"/>
      <c r="D6" s="30"/>
      <c r="E6" s="30"/>
      <c r="F6" s="30"/>
      <c r="G6" s="30"/>
      <c r="H6" s="30"/>
      <c r="I6" s="30"/>
      <c r="J6" s="30"/>
      <c r="K6" s="30"/>
      <c r="L6" s="30"/>
      <c r="M6" s="30"/>
      <c r="N6" s="30"/>
      <c r="O6" s="30"/>
      <c r="P6" s="30"/>
      <c r="Q6" s="30"/>
      <c r="R6" s="30"/>
      <c r="S6" s="30"/>
      <c r="T6" s="30"/>
    </row>
    <row r="7" spans="1:20" x14ac:dyDescent="0.25">
      <c r="A7" s="30"/>
      <c r="B7" s="30"/>
      <c r="C7" s="30"/>
      <c r="D7" s="30"/>
      <c r="E7" s="30"/>
      <c r="F7" s="30"/>
      <c r="G7" s="30"/>
      <c r="H7" s="30"/>
      <c r="I7" s="30"/>
      <c r="J7" s="30"/>
      <c r="K7" s="30"/>
      <c r="L7" s="30"/>
      <c r="M7" s="30"/>
      <c r="N7" s="30"/>
      <c r="O7" s="30"/>
      <c r="P7" s="30"/>
      <c r="Q7" s="30"/>
      <c r="R7" s="30"/>
      <c r="S7" s="30"/>
      <c r="T7" s="30"/>
    </row>
    <row r="8" spans="1:20" x14ac:dyDescent="0.25">
      <c r="A8" s="30"/>
      <c r="B8" s="30"/>
      <c r="C8" s="30"/>
      <c r="D8" s="30"/>
      <c r="E8" s="30"/>
      <c r="F8" s="30"/>
      <c r="G8" s="30"/>
      <c r="H8" s="30"/>
      <c r="I8" s="30"/>
      <c r="J8" s="30"/>
      <c r="K8" s="30"/>
      <c r="L8" s="30"/>
      <c r="M8" s="30"/>
      <c r="N8" s="30"/>
      <c r="O8" s="30"/>
      <c r="P8" s="30"/>
      <c r="Q8" s="30"/>
      <c r="R8" s="30"/>
      <c r="S8" s="30"/>
      <c r="T8" s="30"/>
    </row>
    <row r="9" spans="1:20" x14ac:dyDescent="0.25">
      <c r="A9" s="30"/>
      <c r="B9" s="30"/>
      <c r="C9" s="30"/>
      <c r="D9" s="30"/>
      <c r="E9" s="30"/>
      <c r="F9" s="30"/>
      <c r="G9" s="30"/>
      <c r="H9" s="30"/>
      <c r="I9" s="30"/>
      <c r="J9" s="30"/>
      <c r="K9" s="30"/>
      <c r="L9" s="30"/>
      <c r="M9" s="30"/>
      <c r="N9" s="30"/>
      <c r="O9" s="30"/>
      <c r="P9" s="30"/>
      <c r="Q9" s="30"/>
      <c r="R9" s="30"/>
      <c r="S9" s="30"/>
      <c r="T9" s="30"/>
    </row>
    <row r="10" spans="1:20" x14ac:dyDescent="0.25">
      <c r="A10" s="30"/>
      <c r="B10" s="30"/>
      <c r="C10" s="30"/>
      <c r="D10" s="30"/>
      <c r="E10" s="30"/>
      <c r="F10" s="30"/>
      <c r="G10" s="30"/>
      <c r="H10" s="30"/>
      <c r="I10" s="30"/>
      <c r="J10" s="30"/>
      <c r="K10" s="30"/>
      <c r="L10" s="30"/>
      <c r="M10" s="30"/>
      <c r="N10" s="30"/>
      <c r="O10" s="30"/>
      <c r="P10" s="30"/>
      <c r="Q10" s="30"/>
      <c r="R10" s="30"/>
      <c r="S10" s="30"/>
      <c r="T10" s="30"/>
    </row>
    <row r="11" spans="1:20" x14ac:dyDescent="0.25">
      <c r="A11" s="30"/>
      <c r="B11" s="30"/>
      <c r="C11" s="30"/>
      <c r="D11" s="30"/>
      <c r="E11" s="30"/>
      <c r="F11" s="30"/>
      <c r="G11" s="30"/>
      <c r="H11" s="30"/>
      <c r="I11" s="30"/>
      <c r="J11" s="30"/>
      <c r="K11" s="30"/>
      <c r="L11" s="30"/>
      <c r="M11" s="30"/>
      <c r="N11" s="30"/>
      <c r="O11" s="30"/>
      <c r="P11" s="30"/>
      <c r="Q11" s="30"/>
      <c r="R11" s="30"/>
      <c r="S11" s="30"/>
      <c r="T11" s="30"/>
    </row>
    <row r="12" spans="1:20" x14ac:dyDescent="0.25">
      <c r="A12" s="30"/>
      <c r="B12" s="30"/>
      <c r="C12" s="30"/>
      <c r="D12" s="30"/>
      <c r="E12" s="30"/>
      <c r="F12" s="30"/>
      <c r="G12" s="30"/>
      <c r="H12" s="30"/>
      <c r="I12" s="30"/>
      <c r="J12" s="30"/>
      <c r="K12" s="30"/>
      <c r="L12" s="30"/>
      <c r="M12" s="30"/>
      <c r="N12" s="30"/>
      <c r="O12" s="30"/>
      <c r="P12" s="30"/>
      <c r="Q12" s="30"/>
      <c r="R12" s="30"/>
      <c r="S12" s="30"/>
      <c r="T12" s="30"/>
    </row>
    <row r="13" spans="1:20" x14ac:dyDescent="0.25">
      <c r="A13" s="30"/>
      <c r="B13" s="30"/>
      <c r="C13" s="30"/>
      <c r="D13" s="30"/>
      <c r="E13" s="30"/>
      <c r="F13" s="30"/>
      <c r="G13" s="30"/>
      <c r="H13" s="30"/>
      <c r="I13" s="30"/>
      <c r="J13" s="30"/>
      <c r="K13" s="30"/>
      <c r="L13" s="30"/>
      <c r="M13" s="30"/>
      <c r="N13" s="30"/>
      <c r="O13" s="30"/>
      <c r="P13" s="30"/>
      <c r="Q13" s="30"/>
      <c r="R13" s="30"/>
      <c r="S13" s="30"/>
      <c r="T13" s="30"/>
    </row>
    <row r="14" spans="1:20" x14ac:dyDescent="0.25">
      <c r="A14" s="30"/>
      <c r="B14" s="30"/>
      <c r="C14" s="30"/>
      <c r="D14" s="30"/>
      <c r="E14" s="30"/>
      <c r="F14" s="30"/>
      <c r="G14" s="30"/>
      <c r="H14" s="30"/>
      <c r="I14" s="30"/>
      <c r="J14" s="30"/>
      <c r="K14" s="30"/>
      <c r="L14" s="30"/>
      <c r="M14" s="30"/>
      <c r="N14" s="30"/>
      <c r="O14" s="30"/>
      <c r="P14" s="30"/>
      <c r="Q14" s="30"/>
      <c r="R14" s="30"/>
      <c r="S14" s="30"/>
      <c r="T14" s="30"/>
    </row>
    <row r="15" spans="1:20" x14ac:dyDescent="0.25">
      <c r="A15" s="30"/>
      <c r="B15" s="30"/>
      <c r="C15" s="30"/>
      <c r="D15" s="30"/>
      <c r="E15" s="30"/>
      <c r="F15" s="30"/>
      <c r="G15" s="30"/>
      <c r="H15" s="30"/>
      <c r="I15" s="30"/>
      <c r="J15" s="30"/>
      <c r="K15" s="30"/>
      <c r="L15" s="30"/>
      <c r="M15" s="30"/>
      <c r="N15" s="30"/>
      <c r="O15" s="30"/>
      <c r="P15" s="30"/>
      <c r="Q15" s="30"/>
      <c r="R15" s="30"/>
      <c r="S15" s="30"/>
      <c r="T15" s="30"/>
    </row>
    <row r="16" spans="1:20" x14ac:dyDescent="0.25">
      <c r="A16" s="30"/>
      <c r="B16" s="30"/>
      <c r="C16" s="30"/>
      <c r="D16" s="30"/>
      <c r="E16" s="30"/>
      <c r="F16" s="30"/>
      <c r="G16" s="30"/>
      <c r="H16" s="30"/>
      <c r="I16" s="30"/>
      <c r="J16" s="30"/>
      <c r="K16" s="30"/>
      <c r="L16" s="30"/>
      <c r="M16" s="30"/>
      <c r="N16" s="30"/>
      <c r="O16" s="30"/>
      <c r="P16" s="30"/>
      <c r="Q16" s="30"/>
      <c r="R16" s="30"/>
      <c r="S16" s="30"/>
      <c r="T16" s="30"/>
    </row>
    <row r="17" spans="1:20" x14ac:dyDescent="0.25">
      <c r="A17" s="30"/>
      <c r="B17" s="30"/>
      <c r="C17" s="30"/>
      <c r="D17" s="30"/>
      <c r="E17" s="30"/>
      <c r="F17" s="30"/>
      <c r="G17" s="30"/>
      <c r="H17" s="30"/>
      <c r="I17" s="30"/>
      <c r="J17" s="30"/>
      <c r="K17" s="30"/>
      <c r="L17" s="30"/>
      <c r="M17" s="30"/>
      <c r="N17" s="30"/>
      <c r="O17" s="30"/>
      <c r="P17" s="30"/>
      <c r="Q17" s="30"/>
      <c r="R17" s="30"/>
      <c r="S17" s="30"/>
      <c r="T17" s="30"/>
    </row>
    <row r="18" spans="1:20" x14ac:dyDescent="0.25">
      <c r="A18" s="30"/>
      <c r="B18" s="30"/>
      <c r="C18" s="30"/>
      <c r="D18" s="30"/>
      <c r="E18" s="30"/>
      <c r="F18" s="30"/>
      <c r="G18" s="30"/>
      <c r="H18" s="30"/>
      <c r="I18" s="30"/>
      <c r="J18" s="30"/>
      <c r="K18" s="30"/>
      <c r="L18" s="30"/>
      <c r="M18" s="30"/>
      <c r="N18" s="30"/>
      <c r="O18" s="30"/>
      <c r="P18" s="30"/>
      <c r="Q18" s="30"/>
      <c r="R18" s="30"/>
      <c r="S18" s="30"/>
      <c r="T18" s="30"/>
    </row>
    <row r="19" spans="1:20" x14ac:dyDescent="0.25">
      <c r="A19" s="30"/>
      <c r="B19" s="30"/>
      <c r="C19" s="30"/>
      <c r="D19" s="30"/>
      <c r="E19" s="30"/>
      <c r="F19" s="30"/>
      <c r="G19" s="30"/>
      <c r="H19" s="30"/>
      <c r="I19" s="30"/>
      <c r="J19" s="30"/>
      <c r="K19" s="30"/>
      <c r="L19" s="30"/>
      <c r="M19" s="30"/>
      <c r="N19" s="30"/>
      <c r="O19" s="30"/>
      <c r="P19" s="30"/>
      <c r="Q19" s="30"/>
      <c r="R19" s="30"/>
      <c r="S19" s="30"/>
      <c r="T19" s="30"/>
    </row>
    <row r="20" spans="1:20" x14ac:dyDescent="0.25">
      <c r="A20" s="30"/>
      <c r="B20" s="30"/>
      <c r="C20" s="30"/>
      <c r="D20" s="30"/>
      <c r="E20" s="30"/>
      <c r="F20" s="30"/>
      <c r="G20" s="30"/>
      <c r="H20" s="30"/>
      <c r="I20" s="30"/>
      <c r="J20" s="30"/>
      <c r="K20" s="30"/>
      <c r="L20" s="30"/>
      <c r="M20" s="30"/>
      <c r="N20" s="30"/>
      <c r="O20" s="30"/>
      <c r="P20" s="30"/>
      <c r="Q20" s="30"/>
      <c r="R20" s="30"/>
      <c r="S20" s="30"/>
      <c r="T20" s="30"/>
    </row>
    <row r="21" spans="1:20" x14ac:dyDescent="0.25">
      <c r="A21" s="30"/>
      <c r="B21" s="30"/>
      <c r="C21" s="30"/>
      <c r="D21" s="30"/>
      <c r="E21" s="30"/>
      <c r="F21" s="30"/>
      <c r="G21" s="30"/>
      <c r="H21" s="30"/>
      <c r="I21" s="30"/>
      <c r="J21" s="30"/>
      <c r="K21" s="30"/>
      <c r="L21" s="30"/>
      <c r="M21" s="30"/>
      <c r="N21" s="30"/>
      <c r="O21" s="30"/>
      <c r="P21" s="30"/>
      <c r="Q21" s="30"/>
      <c r="R21" s="30"/>
      <c r="S21" s="30"/>
      <c r="T21" s="30"/>
    </row>
    <row r="22" spans="1:20" x14ac:dyDescent="0.25">
      <c r="A22" s="30"/>
      <c r="B22" s="30"/>
      <c r="C22" s="30"/>
      <c r="D22" s="30"/>
      <c r="E22" s="30"/>
      <c r="F22" s="30"/>
      <c r="G22" s="30"/>
      <c r="H22" s="30"/>
      <c r="I22" s="30"/>
      <c r="J22" s="30"/>
      <c r="K22" s="30"/>
      <c r="L22" s="30"/>
      <c r="M22" s="30"/>
      <c r="N22" s="30"/>
      <c r="O22" s="30"/>
      <c r="P22" s="30"/>
      <c r="Q22" s="30"/>
      <c r="R22" s="30"/>
      <c r="S22" s="30"/>
      <c r="T22" s="30"/>
    </row>
    <row r="23" spans="1:20" x14ac:dyDescent="0.25">
      <c r="A23" s="30"/>
      <c r="B23" s="30"/>
      <c r="C23" s="30"/>
      <c r="D23" s="30"/>
      <c r="E23" s="30"/>
      <c r="F23" s="30"/>
      <c r="G23" s="30"/>
      <c r="H23" s="30"/>
      <c r="I23" s="30"/>
      <c r="J23" s="30"/>
      <c r="K23" s="30"/>
      <c r="L23" s="30"/>
      <c r="M23" s="30"/>
      <c r="N23" s="30"/>
      <c r="O23" s="30"/>
      <c r="P23" s="30"/>
      <c r="Q23" s="30"/>
      <c r="R23" s="30"/>
      <c r="S23" s="30"/>
      <c r="T23" s="30"/>
    </row>
    <row r="24" spans="1:20" x14ac:dyDescent="0.25">
      <c r="A24" s="30"/>
      <c r="B24" s="30"/>
      <c r="C24" s="30"/>
      <c r="D24" s="30"/>
      <c r="E24" s="30"/>
      <c r="F24" s="30"/>
      <c r="G24" s="30"/>
      <c r="H24" s="30"/>
      <c r="I24" s="30"/>
      <c r="J24" s="30"/>
      <c r="K24" s="30"/>
      <c r="L24" s="30"/>
      <c r="M24" s="30"/>
      <c r="N24" s="30"/>
      <c r="O24" s="30"/>
      <c r="P24" s="30"/>
      <c r="Q24" s="30"/>
      <c r="R24" s="30"/>
      <c r="S24" s="30"/>
      <c r="T24" s="30"/>
    </row>
    <row r="25" spans="1:20" x14ac:dyDescent="0.25">
      <c r="A25" s="30"/>
      <c r="B25" s="30"/>
      <c r="C25" s="30"/>
      <c r="D25" s="30"/>
      <c r="E25" s="30"/>
      <c r="F25" s="30"/>
      <c r="G25" s="30"/>
      <c r="H25" s="30"/>
      <c r="I25" s="30"/>
      <c r="J25" s="30"/>
      <c r="K25" s="30"/>
      <c r="L25" s="30"/>
      <c r="M25" s="30"/>
      <c r="N25" s="30"/>
      <c r="O25" s="30"/>
      <c r="P25" s="30"/>
      <c r="Q25" s="30"/>
      <c r="R25" s="30"/>
      <c r="S25" s="30"/>
      <c r="T25" s="30"/>
    </row>
    <row r="26" spans="1:20" x14ac:dyDescent="0.25">
      <c r="A26" s="30"/>
      <c r="B26" s="30"/>
      <c r="C26" s="30"/>
      <c r="D26" s="30"/>
      <c r="E26" s="30"/>
      <c r="F26" s="30"/>
      <c r="G26" s="30"/>
      <c r="H26" s="30"/>
      <c r="I26" s="30"/>
      <c r="J26" s="30"/>
      <c r="K26" s="30"/>
      <c r="L26" s="30"/>
      <c r="M26" s="30"/>
      <c r="N26" s="30"/>
      <c r="O26" s="30"/>
      <c r="P26" s="30"/>
      <c r="Q26" s="30"/>
      <c r="R26" s="30"/>
      <c r="S26" s="30"/>
      <c r="T26" s="30"/>
    </row>
    <row r="27" spans="1:20" x14ac:dyDescent="0.25">
      <c r="A27" s="30"/>
      <c r="B27" s="30"/>
      <c r="C27" s="30"/>
      <c r="D27" s="30"/>
      <c r="E27" s="30"/>
      <c r="F27" s="30"/>
      <c r="G27" s="30"/>
      <c r="H27" s="30"/>
      <c r="I27" s="30"/>
      <c r="J27" s="30"/>
      <c r="K27" s="30"/>
      <c r="L27" s="30"/>
      <c r="M27" s="30"/>
      <c r="N27" s="30"/>
      <c r="O27" s="30"/>
      <c r="P27" s="30"/>
      <c r="Q27" s="30"/>
      <c r="R27" s="30"/>
      <c r="S27" s="30"/>
      <c r="T27" s="30"/>
    </row>
    <row r="28" spans="1:20" x14ac:dyDescent="0.25">
      <c r="A28" s="30"/>
      <c r="B28" s="30"/>
      <c r="C28" s="30"/>
      <c r="D28" s="30"/>
      <c r="E28" s="30"/>
      <c r="F28" s="30"/>
      <c r="G28" s="30"/>
      <c r="H28" s="30"/>
      <c r="I28" s="30"/>
      <c r="J28" s="30"/>
      <c r="K28" s="30"/>
      <c r="L28" s="30"/>
      <c r="M28" s="30"/>
      <c r="N28" s="30"/>
      <c r="O28" s="30"/>
      <c r="P28" s="30"/>
      <c r="Q28" s="30"/>
      <c r="R28" s="30"/>
      <c r="S28" s="30"/>
      <c r="T28" s="30"/>
    </row>
    <row r="29" spans="1:20" x14ac:dyDescent="0.25">
      <c r="A29" s="30"/>
      <c r="B29" s="30"/>
      <c r="C29" s="30"/>
      <c r="D29" s="30"/>
      <c r="E29" s="30"/>
      <c r="F29" s="30"/>
      <c r="G29" s="30"/>
      <c r="H29" s="30"/>
      <c r="I29" s="30"/>
      <c r="J29" s="30"/>
      <c r="K29" s="30"/>
      <c r="L29" s="30"/>
      <c r="M29" s="30"/>
      <c r="N29" s="30"/>
      <c r="O29" s="30"/>
      <c r="P29" s="30"/>
      <c r="Q29" s="30"/>
      <c r="R29" s="30"/>
      <c r="S29" s="30"/>
      <c r="T29" s="30"/>
    </row>
    <row r="30" spans="1:20" x14ac:dyDescent="0.25">
      <c r="A30" s="30"/>
      <c r="B30" s="30"/>
      <c r="C30" s="30"/>
      <c r="D30" s="30"/>
      <c r="E30" s="30"/>
      <c r="F30" s="30"/>
      <c r="G30" s="30"/>
      <c r="H30" s="30"/>
      <c r="I30" s="30"/>
      <c r="J30" s="30"/>
      <c r="K30" s="30"/>
      <c r="L30" s="30"/>
      <c r="M30" s="30"/>
      <c r="N30" s="30"/>
      <c r="O30" s="30"/>
      <c r="P30" s="30"/>
      <c r="Q30" s="30"/>
      <c r="R30" s="30"/>
      <c r="S30" s="30"/>
      <c r="T30" s="30"/>
    </row>
    <row r="31" spans="1:20" x14ac:dyDescent="0.25">
      <c r="A31" s="30"/>
      <c r="B31" s="30"/>
      <c r="C31" s="30"/>
      <c r="D31" s="30"/>
      <c r="E31" s="30"/>
      <c r="F31" s="30"/>
      <c r="G31" s="30"/>
      <c r="H31" s="30"/>
      <c r="I31" s="30"/>
      <c r="J31" s="30"/>
      <c r="K31" s="30"/>
      <c r="L31" s="30"/>
      <c r="M31" s="30"/>
      <c r="N31" s="30"/>
      <c r="O31" s="30"/>
      <c r="P31" s="30"/>
      <c r="Q31" s="30"/>
      <c r="R31" s="30"/>
      <c r="S31" s="30"/>
      <c r="T31" s="30"/>
    </row>
    <row r="32" spans="1:20" x14ac:dyDescent="0.25">
      <c r="A32" s="30"/>
      <c r="B32" s="30"/>
      <c r="C32" s="30"/>
      <c r="D32" s="30"/>
      <c r="E32" s="30"/>
      <c r="F32" s="30"/>
      <c r="G32" s="30"/>
      <c r="H32" s="30"/>
      <c r="I32" s="30"/>
      <c r="J32" s="30"/>
      <c r="K32" s="30"/>
      <c r="L32" s="30"/>
      <c r="M32" s="30"/>
      <c r="N32" s="30"/>
      <c r="O32" s="30"/>
      <c r="P32" s="30"/>
      <c r="Q32" s="30"/>
      <c r="R32" s="30"/>
      <c r="S32" s="30"/>
      <c r="T32" s="30"/>
    </row>
    <row r="33" spans="1:20" x14ac:dyDescent="0.25">
      <c r="A33" s="30"/>
      <c r="B33" s="30"/>
      <c r="C33" s="30"/>
      <c r="D33" s="30"/>
      <c r="E33" s="30"/>
      <c r="F33" s="30"/>
      <c r="G33" s="30"/>
      <c r="H33" s="30"/>
      <c r="I33" s="30"/>
      <c r="J33" s="30"/>
      <c r="K33" s="30"/>
      <c r="L33" s="30"/>
      <c r="M33" s="30"/>
      <c r="N33" s="30"/>
      <c r="O33" s="30"/>
      <c r="P33" s="30"/>
      <c r="Q33" s="30"/>
      <c r="R33" s="30"/>
      <c r="S33" s="30"/>
      <c r="T33" s="30"/>
    </row>
    <row r="34" spans="1:20" x14ac:dyDescent="0.25">
      <c r="A34" s="30"/>
      <c r="B34" s="30"/>
      <c r="C34" s="30"/>
      <c r="D34" s="30"/>
      <c r="E34" s="30"/>
      <c r="F34" s="30"/>
      <c r="G34" s="30"/>
      <c r="H34" s="30"/>
      <c r="I34" s="30"/>
      <c r="J34" s="30"/>
      <c r="K34" s="30"/>
      <c r="L34" s="30"/>
      <c r="M34" s="30"/>
      <c r="N34" s="30"/>
      <c r="O34" s="30"/>
      <c r="P34" s="30"/>
      <c r="Q34" s="30"/>
      <c r="R34" s="30"/>
      <c r="S34" s="30"/>
      <c r="T34" s="30"/>
    </row>
    <row r="35" spans="1:20" x14ac:dyDescent="0.25">
      <c r="A35" s="30"/>
      <c r="B35" s="30"/>
      <c r="C35" s="30"/>
      <c r="D35" s="30"/>
      <c r="E35" s="30"/>
      <c r="F35" s="30"/>
      <c r="G35" s="30"/>
      <c r="H35" s="30"/>
      <c r="I35" s="30"/>
      <c r="J35" s="30"/>
      <c r="K35" s="30"/>
      <c r="L35" s="30"/>
      <c r="M35" s="30"/>
      <c r="N35" s="30"/>
      <c r="O35" s="30"/>
      <c r="P35" s="30"/>
      <c r="Q35" s="30"/>
      <c r="R35" s="30"/>
      <c r="S35" s="30"/>
      <c r="T35" s="30"/>
    </row>
    <row r="36" spans="1:20" x14ac:dyDescent="0.25">
      <c r="A36" s="30"/>
      <c r="B36" s="30"/>
      <c r="C36" s="30"/>
      <c r="D36" s="30"/>
      <c r="E36" s="30"/>
      <c r="F36" s="30"/>
      <c r="G36" s="30"/>
      <c r="H36" s="30"/>
      <c r="I36" s="30"/>
      <c r="J36" s="30"/>
      <c r="K36" s="30"/>
      <c r="L36" s="30"/>
      <c r="M36" s="30"/>
      <c r="N36" s="30"/>
      <c r="O36" s="30"/>
      <c r="P36" s="30"/>
      <c r="Q36" s="30"/>
      <c r="R36" s="30"/>
      <c r="S36" s="30"/>
      <c r="T36" s="30"/>
    </row>
    <row r="37" spans="1:20" x14ac:dyDescent="0.25">
      <c r="A37" s="30"/>
      <c r="B37" s="30"/>
      <c r="C37" s="30"/>
      <c r="D37" s="30"/>
      <c r="E37" s="30"/>
      <c r="F37" s="30"/>
      <c r="G37" s="30"/>
      <c r="H37" s="30"/>
      <c r="I37" s="30"/>
      <c r="J37" s="30"/>
      <c r="K37" s="30"/>
      <c r="L37" s="30"/>
      <c r="M37" s="30"/>
      <c r="N37" s="30"/>
      <c r="O37" s="30"/>
      <c r="P37" s="30"/>
      <c r="Q37" s="30"/>
      <c r="R37" s="30"/>
      <c r="S37" s="30"/>
      <c r="T37" s="30"/>
    </row>
    <row r="38" spans="1:20" x14ac:dyDescent="0.25">
      <c r="A38" s="30"/>
      <c r="B38" s="30"/>
      <c r="C38" s="30"/>
      <c r="D38" s="30"/>
      <c r="E38" s="30"/>
      <c r="F38" s="30"/>
      <c r="G38" s="30"/>
      <c r="H38" s="30"/>
      <c r="I38" s="30"/>
      <c r="J38" s="30"/>
      <c r="K38" s="30"/>
      <c r="L38" s="30"/>
      <c r="M38" s="30"/>
      <c r="N38" s="30"/>
      <c r="O38" s="30"/>
      <c r="P38" s="30"/>
      <c r="Q38" s="30"/>
      <c r="R38" s="30"/>
      <c r="S38" s="30"/>
      <c r="T38" s="30"/>
    </row>
  </sheetData>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T100"/>
  <sheetViews>
    <sheetView topLeftCell="A62" workbookViewId="0">
      <selection activeCell="P84" sqref="P84"/>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101</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t="s">
        <v>19</v>
      </c>
      <c r="C11" s="207"/>
      <c r="D11" s="208"/>
      <c r="E11" s="168">
        <f>IF(B11="","",VLOOKUP(B11,Breakfat_List,2,FALSE))</f>
        <v>265</v>
      </c>
      <c r="F11" s="169"/>
      <c r="G11" s="170"/>
      <c r="H11" s="168">
        <v>100</v>
      </c>
      <c r="I11" s="169"/>
      <c r="J11" s="170"/>
      <c r="K11" s="168">
        <f>IF(B11="","",(E11/100)*H11)</f>
        <v>265</v>
      </c>
      <c r="L11" s="169"/>
      <c r="M11" s="170"/>
      <c r="N11" s="5"/>
      <c r="O11" s="5"/>
      <c r="P11" s="186" t="s">
        <v>137</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57</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4.75</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t="s">
        <v>137</v>
      </c>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v>93</v>
      </c>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f>VLOOKUP(P23,Gentle_Activities,2,FALSE)/60*P26</f>
        <v>7.75</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t="s">
        <v>137</v>
      </c>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v>97</v>
      </c>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f>VLOOKUP(P35,Gentle_Activities,2,FALSE)/60*P38</f>
        <v>8.0833333333333321</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t="s">
        <v>34</v>
      </c>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v>67</v>
      </c>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f>VLOOKUP(P47,Extreme_Activities,2,FALSE)/60*P50</f>
        <v>22.333333333333332</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t="s">
        <v>34</v>
      </c>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v>56</v>
      </c>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f>VLOOKUP(P59,Extreme_Activities,2,FALSE)/60*P62</f>
        <v>18.666666666666664</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f>P65+P53+P41+P29+P17</f>
        <v>61.583333333333329</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f>SUM(K80,K77,K74,K71,K68,K65,K62,K59,K56,K53,K46,K39,K32,K25,K18,K11,0)-P17+P29+P41+P53+P65</f>
        <v>317.08333333333331</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T100"/>
  <sheetViews>
    <sheetView topLeftCell="A52" workbookViewId="0">
      <selection activeCell="P11" sqref="P11:R13"/>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102</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T100"/>
  <sheetViews>
    <sheetView workbookViewId="0">
      <selection activeCell="N18" sqref="N18"/>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103</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T100"/>
  <sheetViews>
    <sheetView workbookViewId="0">
      <selection activeCell="O12" sqref="O12"/>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104</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T100"/>
  <sheetViews>
    <sheetView workbookViewId="0">
      <selection activeCell="N36" sqref="N36"/>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105</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t="e">
        <f>VLOOKUP(P11,Gentle_Activities,2,FALSE)/60*P14</f>
        <v>#N/A</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from one of the available gentle activities!" prompt="Choose A Gentle Activity" sqref="P11:R13 P23:R25 P35:R37">
      <formula1>Activity_List_1</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An Available Activity" prompt="Choose An Extreme Activity!" sqref="P59:R61">
      <formula1>Activity_List_2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Tea Option" prompt="Please Choose A Tea Food">
          <x14:formula1>
            <xm:f>'Food And Drinks'!$B$38:$B$58</xm:f>
          </x14:formula1>
          <xm:sqref>B39:D41</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T100"/>
  <sheetViews>
    <sheetView workbookViewId="0">
      <selection activeCell="P14" sqref="P14:R16"/>
    </sheetView>
  </sheetViews>
  <sheetFormatPr defaultRowHeight="15" x14ac:dyDescent="0.25"/>
  <sheetData>
    <row r="1" spans="1:20" x14ac:dyDescent="0.25">
      <c r="A1" s="6"/>
      <c r="B1" s="6"/>
      <c r="C1" s="6"/>
      <c r="D1" s="6"/>
      <c r="E1" s="6"/>
      <c r="F1" s="6"/>
      <c r="G1" s="6"/>
      <c r="H1" s="6"/>
      <c r="I1" s="6"/>
      <c r="J1" s="6"/>
      <c r="K1" s="6"/>
      <c r="L1" s="6"/>
      <c r="M1" s="6"/>
      <c r="N1" s="6"/>
      <c r="O1" s="6"/>
      <c r="P1" s="6"/>
      <c r="Q1" s="6"/>
      <c r="R1" s="6"/>
      <c r="S1" s="6"/>
      <c r="T1" s="6"/>
    </row>
    <row r="2" spans="1:20" x14ac:dyDescent="0.25">
      <c r="A2" s="6"/>
      <c r="B2" s="216" t="s">
        <v>99</v>
      </c>
      <c r="C2" s="216"/>
      <c r="D2" s="216"/>
      <c r="E2" s="216"/>
      <c r="F2" s="216"/>
      <c r="G2" s="216"/>
      <c r="H2" s="216"/>
      <c r="I2" s="216"/>
      <c r="J2" s="216"/>
      <c r="K2" s="216"/>
      <c r="L2" s="216"/>
      <c r="M2" s="216"/>
      <c r="N2" s="216"/>
      <c r="O2" s="216"/>
      <c r="P2" s="216"/>
      <c r="Q2" s="216"/>
      <c r="R2" s="216"/>
      <c r="S2" s="216"/>
      <c r="T2" s="216"/>
    </row>
    <row r="3" spans="1:20" x14ac:dyDescent="0.25">
      <c r="A3" s="6"/>
      <c r="B3" s="216"/>
      <c r="C3" s="216"/>
      <c r="D3" s="216"/>
      <c r="E3" s="216"/>
      <c r="F3" s="216"/>
      <c r="G3" s="216"/>
      <c r="H3" s="216"/>
      <c r="I3" s="216"/>
      <c r="J3" s="216"/>
      <c r="K3" s="216"/>
      <c r="L3" s="216"/>
      <c r="M3" s="216"/>
      <c r="N3" s="216"/>
      <c r="O3" s="216"/>
      <c r="P3" s="216"/>
      <c r="Q3" s="216"/>
      <c r="R3" s="216"/>
      <c r="S3" s="216"/>
      <c r="T3" s="216"/>
    </row>
    <row r="4" spans="1:20" ht="15.75" thickBot="1" x14ac:dyDescent="0.3">
      <c r="A4" s="6"/>
      <c r="B4" s="217"/>
      <c r="C4" s="217"/>
      <c r="D4" s="217"/>
      <c r="E4" s="217"/>
      <c r="F4" s="217"/>
      <c r="G4" s="217"/>
      <c r="H4" s="217"/>
      <c r="I4" s="217"/>
      <c r="J4" s="217"/>
      <c r="K4" s="217"/>
      <c r="L4" s="217"/>
      <c r="M4" s="217"/>
      <c r="N4" s="217"/>
      <c r="O4" s="217"/>
      <c r="P4" s="217"/>
      <c r="Q4" s="217"/>
      <c r="R4" s="217"/>
      <c r="S4" s="217"/>
      <c r="T4" s="217"/>
    </row>
    <row r="5" spans="1:20" ht="15.75" thickBot="1" x14ac:dyDescent="0.3">
      <c r="A5" s="6"/>
      <c r="B5" s="218" t="s">
        <v>0</v>
      </c>
      <c r="C5" s="219"/>
      <c r="D5" s="219"/>
      <c r="E5" s="219"/>
      <c r="F5" s="219"/>
      <c r="G5" s="219"/>
      <c r="H5" s="219"/>
      <c r="I5" s="219"/>
      <c r="J5" s="219"/>
      <c r="K5" s="219"/>
      <c r="L5" s="219"/>
      <c r="M5" s="219"/>
      <c r="N5" s="219"/>
      <c r="O5" s="219"/>
      <c r="P5" s="219"/>
      <c r="Q5" s="219"/>
      <c r="R5" s="219"/>
      <c r="S5" s="219"/>
      <c r="T5" s="220"/>
    </row>
    <row r="6" spans="1:20" x14ac:dyDescent="0.25">
      <c r="A6" s="6"/>
      <c r="B6" s="5"/>
      <c r="C6" s="5"/>
      <c r="D6" s="5"/>
      <c r="E6" s="5"/>
      <c r="F6" s="5"/>
      <c r="G6" s="5"/>
      <c r="H6" s="5"/>
      <c r="I6" s="5"/>
      <c r="J6" s="5"/>
      <c r="K6" s="5"/>
      <c r="L6" s="5"/>
      <c r="M6" s="5"/>
      <c r="N6" s="5"/>
      <c r="O6" s="5"/>
      <c r="P6" s="5"/>
      <c r="Q6" s="5"/>
      <c r="R6" s="5"/>
      <c r="S6" s="5"/>
      <c r="T6" s="5"/>
    </row>
    <row r="7" spans="1:20" x14ac:dyDescent="0.25">
      <c r="A7" s="6"/>
      <c r="B7" s="5"/>
      <c r="C7" s="5"/>
      <c r="D7" s="5"/>
      <c r="E7" s="5"/>
      <c r="F7" s="5"/>
      <c r="G7" s="5"/>
      <c r="H7" s="5"/>
      <c r="I7" s="5"/>
      <c r="J7" s="5"/>
      <c r="K7" s="5"/>
      <c r="L7" s="5"/>
      <c r="M7" s="5"/>
      <c r="N7" s="5"/>
      <c r="O7" s="5"/>
      <c r="P7" s="5"/>
      <c r="Q7" s="5"/>
      <c r="R7" s="5"/>
      <c r="S7" s="5"/>
      <c r="T7" s="5"/>
    </row>
    <row r="8" spans="1:20" ht="15" customHeight="1" x14ac:dyDescent="0.25">
      <c r="A8" s="6"/>
      <c r="B8" s="221" t="s">
        <v>3</v>
      </c>
      <c r="C8" s="222"/>
      <c r="D8" s="222"/>
      <c r="E8" s="12"/>
      <c r="F8" s="12"/>
      <c r="G8" s="12"/>
      <c r="H8" s="12"/>
      <c r="I8" s="12"/>
      <c r="J8" s="12"/>
      <c r="K8" s="9"/>
      <c r="L8" s="9"/>
      <c r="M8" s="9"/>
      <c r="N8" s="9"/>
      <c r="O8" s="9"/>
      <c r="P8" s="9"/>
      <c r="Q8" s="9"/>
      <c r="R8" s="9"/>
      <c r="S8" s="9"/>
      <c r="T8" s="5"/>
    </row>
    <row r="9" spans="1:20" ht="15" customHeight="1" x14ac:dyDescent="0.25">
      <c r="A9" s="6"/>
      <c r="B9" s="222"/>
      <c r="C9" s="222"/>
      <c r="D9" s="222"/>
      <c r="E9" s="12"/>
      <c r="F9" s="12"/>
      <c r="G9" s="12"/>
      <c r="H9" s="12"/>
      <c r="I9" s="12"/>
      <c r="J9" s="12"/>
      <c r="K9" s="9"/>
      <c r="L9" s="9"/>
      <c r="M9" s="9"/>
      <c r="N9" s="9"/>
      <c r="O9" s="9"/>
      <c r="P9" s="9"/>
      <c r="Q9" s="9"/>
      <c r="R9" s="9"/>
      <c r="S9" s="9"/>
      <c r="T9" s="5"/>
    </row>
    <row r="10" spans="1:20" ht="15.75" customHeight="1" x14ac:dyDescent="0.3">
      <c r="A10" s="6"/>
      <c r="B10" s="223" t="s">
        <v>4</v>
      </c>
      <c r="C10" s="223"/>
      <c r="D10" s="223"/>
      <c r="E10" s="223" t="s">
        <v>5</v>
      </c>
      <c r="F10" s="223"/>
      <c r="G10" s="223"/>
      <c r="H10" s="223" t="s">
        <v>6</v>
      </c>
      <c r="I10" s="223"/>
      <c r="J10" s="223"/>
      <c r="K10" s="224" t="s">
        <v>7</v>
      </c>
      <c r="L10" s="224"/>
      <c r="M10" s="224"/>
      <c r="N10" s="5"/>
      <c r="O10" s="5"/>
      <c r="P10" s="5"/>
      <c r="Q10" s="5"/>
      <c r="R10" s="5"/>
      <c r="S10" s="5"/>
      <c r="T10" s="5"/>
    </row>
    <row r="11" spans="1:20" x14ac:dyDescent="0.25">
      <c r="A11" s="6"/>
      <c r="B11" s="206"/>
      <c r="C11" s="207"/>
      <c r="D11" s="208"/>
      <c r="E11" s="168" t="str">
        <f>IF(B11="","",VLOOKUP(B11,Breakfat_List,2,FALSE))</f>
        <v/>
      </c>
      <c r="F11" s="169"/>
      <c r="G11" s="170"/>
      <c r="H11" s="168"/>
      <c r="I11" s="169"/>
      <c r="J11" s="170"/>
      <c r="K11" s="168" t="str">
        <f>IF(B11="","",(E11/100)*H11)</f>
        <v/>
      </c>
      <c r="L11" s="169"/>
      <c r="M11" s="170"/>
      <c r="N11" s="5"/>
      <c r="O11" s="5"/>
      <c r="P11" s="186" t="s">
        <v>150</v>
      </c>
      <c r="Q11" s="187"/>
      <c r="R11" s="188"/>
      <c r="S11" s="5"/>
      <c r="T11" s="5"/>
    </row>
    <row r="12" spans="1:20" x14ac:dyDescent="0.25">
      <c r="A12" s="6"/>
      <c r="B12" s="209"/>
      <c r="C12" s="210"/>
      <c r="D12" s="211"/>
      <c r="E12" s="171"/>
      <c r="F12" s="172"/>
      <c r="G12" s="173"/>
      <c r="H12" s="171"/>
      <c r="I12" s="172"/>
      <c r="J12" s="173"/>
      <c r="K12" s="171"/>
      <c r="L12" s="172"/>
      <c r="M12" s="173"/>
      <c r="N12" s="5"/>
      <c r="O12" s="5"/>
      <c r="P12" s="189"/>
      <c r="Q12" s="190"/>
      <c r="R12" s="191"/>
      <c r="S12" s="5"/>
      <c r="T12" s="5"/>
    </row>
    <row r="13" spans="1:20" x14ac:dyDescent="0.25">
      <c r="A13" s="6"/>
      <c r="B13" s="212"/>
      <c r="C13" s="213"/>
      <c r="D13" s="214"/>
      <c r="E13" s="174"/>
      <c r="F13" s="175"/>
      <c r="G13" s="176"/>
      <c r="H13" s="174"/>
      <c r="I13" s="175"/>
      <c r="J13" s="176"/>
      <c r="K13" s="174"/>
      <c r="L13" s="175"/>
      <c r="M13" s="176"/>
      <c r="N13" s="5"/>
      <c r="O13" s="5"/>
      <c r="P13" s="192"/>
      <c r="Q13" s="193"/>
      <c r="R13" s="194"/>
      <c r="S13" s="5"/>
      <c r="T13" s="5"/>
    </row>
    <row r="14" spans="1:20" x14ac:dyDescent="0.25">
      <c r="A14" s="6"/>
      <c r="B14" s="5"/>
      <c r="C14" s="5"/>
      <c r="D14" s="5"/>
      <c r="E14" s="5"/>
      <c r="F14" s="5"/>
      <c r="G14" s="5"/>
      <c r="H14" s="5"/>
      <c r="I14" s="5"/>
      <c r="J14" s="5"/>
      <c r="K14" s="5"/>
      <c r="L14" s="5"/>
      <c r="M14" s="5"/>
      <c r="N14" s="5"/>
      <c r="O14" s="5"/>
      <c r="P14" s="186">
        <v>67</v>
      </c>
      <c r="Q14" s="187"/>
      <c r="R14" s="188"/>
      <c r="S14" s="5"/>
      <c r="T14" s="5"/>
    </row>
    <row r="15" spans="1:20" x14ac:dyDescent="0.25">
      <c r="A15" s="6"/>
      <c r="B15" s="215" t="s">
        <v>8</v>
      </c>
      <c r="C15" s="215"/>
      <c r="D15" s="215"/>
      <c r="E15" s="5"/>
      <c r="F15" s="5"/>
      <c r="G15" s="5"/>
      <c r="H15" s="5"/>
      <c r="I15" s="5"/>
      <c r="J15" s="5"/>
      <c r="K15" s="5"/>
      <c r="L15" s="5"/>
      <c r="M15" s="5"/>
      <c r="N15" s="5"/>
      <c r="O15" s="5"/>
      <c r="P15" s="189"/>
      <c r="Q15" s="190"/>
      <c r="R15" s="191"/>
      <c r="S15" s="5"/>
      <c r="T15" s="5"/>
    </row>
    <row r="16" spans="1:20" x14ac:dyDescent="0.25">
      <c r="A16" s="6"/>
      <c r="B16" s="215"/>
      <c r="C16" s="215"/>
      <c r="D16" s="215"/>
      <c r="E16" s="5"/>
      <c r="F16" s="5"/>
      <c r="G16" s="5"/>
      <c r="H16" s="5"/>
      <c r="I16" s="5"/>
      <c r="J16" s="5"/>
      <c r="K16" s="5"/>
      <c r="L16" s="5"/>
      <c r="M16" s="5"/>
      <c r="N16" s="5"/>
      <c r="O16" s="5"/>
      <c r="P16" s="192"/>
      <c r="Q16" s="193"/>
      <c r="R16" s="194"/>
      <c r="S16" s="5"/>
      <c r="T16" s="5"/>
    </row>
    <row r="17" spans="1:20" x14ac:dyDescent="0.25">
      <c r="A17" s="6"/>
      <c r="B17" s="157"/>
      <c r="C17" s="157"/>
      <c r="D17" s="157"/>
      <c r="E17" s="157"/>
      <c r="F17" s="157"/>
      <c r="G17" s="157"/>
      <c r="H17" s="157"/>
      <c r="I17" s="157"/>
      <c r="J17" s="157"/>
      <c r="K17" s="157"/>
      <c r="L17" s="157"/>
      <c r="M17" s="157"/>
      <c r="N17" s="5"/>
      <c r="O17" s="5"/>
      <c r="P17" s="186">
        <f>VLOOKUP(P11,Gentle_Activities,2,FALSE)/60*P14</f>
        <v>0</v>
      </c>
      <c r="Q17" s="187"/>
      <c r="R17" s="188"/>
      <c r="S17" s="5"/>
      <c r="T17" s="5"/>
    </row>
    <row r="18" spans="1:20" x14ac:dyDescent="0.25">
      <c r="A18" s="6"/>
      <c r="B18" s="159"/>
      <c r="C18" s="160"/>
      <c r="D18" s="161"/>
      <c r="E18" s="159" t="str">
        <f>IF(B18="","",VLOOKUP(B18,Morning_Snacks,2,FALSE))</f>
        <v/>
      </c>
      <c r="F18" s="160"/>
      <c r="G18" s="161"/>
      <c r="H18" s="159"/>
      <c r="I18" s="160"/>
      <c r="J18" s="161"/>
      <c r="K18" s="159" t="str">
        <f>IF(B18="","",(E18/100)*H18)</f>
        <v/>
      </c>
      <c r="L18" s="160"/>
      <c r="M18" s="161"/>
      <c r="N18" s="5"/>
      <c r="O18" s="5"/>
      <c r="P18" s="189"/>
      <c r="Q18" s="190"/>
      <c r="R18" s="191"/>
      <c r="S18" s="5"/>
      <c r="T18" s="5"/>
    </row>
    <row r="19" spans="1:20" ht="18" customHeight="1" x14ac:dyDescent="0.25">
      <c r="A19" s="6"/>
      <c r="B19" s="162"/>
      <c r="C19" s="163"/>
      <c r="D19" s="164"/>
      <c r="E19" s="162"/>
      <c r="F19" s="163"/>
      <c r="G19" s="164"/>
      <c r="H19" s="162"/>
      <c r="I19" s="163"/>
      <c r="J19" s="164"/>
      <c r="K19" s="162"/>
      <c r="L19" s="163"/>
      <c r="M19" s="164"/>
      <c r="N19" s="5"/>
      <c r="O19" s="5"/>
      <c r="P19" s="192"/>
      <c r="Q19" s="193"/>
      <c r="R19" s="194"/>
      <c r="S19" s="5"/>
      <c r="T19" s="5"/>
    </row>
    <row r="20" spans="1:20" x14ac:dyDescent="0.25">
      <c r="A20" s="6"/>
      <c r="B20" s="165"/>
      <c r="C20" s="166"/>
      <c r="D20" s="167"/>
      <c r="E20" s="165"/>
      <c r="F20" s="166"/>
      <c r="G20" s="167"/>
      <c r="H20" s="165"/>
      <c r="I20" s="166"/>
      <c r="J20" s="167"/>
      <c r="K20" s="165"/>
      <c r="L20" s="166"/>
      <c r="M20" s="167"/>
      <c r="N20" s="5"/>
      <c r="O20" s="5"/>
      <c r="P20" s="25"/>
      <c r="Q20" s="25"/>
      <c r="R20" s="25"/>
      <c r="S20" s="5"/>
      <c r="T20" s="5"/>
    </row>
    <row r="21" spans="1:20" x14ac:dyDescent="0.25">
      <c r="A21" s="6"/>
      <c r="B21" s="5"/>
      <c r="C21" s="5"/>
      <c r="D21" s="5"/>
      <c r="E21" s="5"/>
      <c r="F21" s="5"/>
      <c r="G21" s="5"/>
      <c r="H21" s="5"/>
      <c r="I21" s="5"/>
      <c r="J21" s="5"/>
      <c r="K21" s="5"/>
      <c r="L21" s="5"/>
      <c r="M21" s="5"/>
      <c r="N21" s="5"/>
      <c r="O21" s="5"/>
      <c r="P21" s="25"/>
      <c r="Q21" s="25"/>
      <c r="R21" s="25"/>
      <c r="S21" s="5"/>
      <c r="T21" s="5"/>
    </row>
    <row r="22" spans="1:20" x14ac:dyDescent="0.25">
      <c r="A22" s="6"/>
      <c r="B22" s="143" t="s">
        <v>9</v>
      </c>
      <c r="C22" s="205"/>
      <c r="D22" s="205"/>
      <c r="E22" s="5"/>
      <c r="F22" s="5"/>
      <c r="G22" s="5"/>
      <c r="H22" s="5"/>
      <c r="I22" s="5"/>
      <c r="J22" s="5"/>
      <c r="K22" s="5"/>
      <c r="L22" s="5"/>
      <c r="M22" s="5"/>
      <c r="N22" s="5"/>
      <c r="O22" s="5"/>
      <c r="P22" s="25"/>
      <c r="Q22" s="25"/>
      <c r="R22" s="25"/>
      <c r="S22" s="5"/>
      <c r="T22" s="5"/>
    </row>
    <row r="23" spans="1:20" ht="15" customHeight="1" x14ac:dyDescent="0.25">
      <c r="A23" s="6"/>
      <c r="B23" s="205"/>
      <c r="C23" s="205"/>
      <c r="D23" s="205"/>
      <c r="E23" s="5"/>
      <c r="F23" s="5"/>
      <c r="G23" s="5"/>
      <c r="H23" s="5"/>
      <c r="I23" s="5"/>
      <c r="J23" s="5"/>
      <c r="K23" s="5"/>
      <c r="L23" s="5"/>
      <c r="M23" s="5"/>
      <c r="N23" s="5"/>
      <c r="O23" s="5"/>
      <c r="P23" s="186"/>
      <c r="Q23" s="187"/>
      <c r="R23" s="188"/>
      <c r="S23" s="5"/>
      <c r="T23" s="5"/>
    </row>
    <row r="24" spans="1:20" ht="15" customHeight="1" x14ac:dyDescent="0.25">
      <c r="A24" s="6"/>
      <c r="B24" s="5"/>
      <c r="C24" s="5"/>
      <c r="D24" s="5"/>
      <c r="E24" s="5"/>
      <c r="F24" s="5"/>
      <c r="G24" s="5"/>
      <c r="H24" s="5"/>
      <c r="I24" s="5"/>
      <c r="J24" s="5"/>
      <c r="K24" s="5"/>
      <c r="L24" s="5"/>
      <c r="M24" s="5"/>
      <c r="N24" s="5"/>
      <c r="O24" s="5"/>
      <c r="P24" s="189"/>
      <c r="Q24" s="190"/>
      <c r="R24" s="191"/>
      <c r="S24" s="5"/>
      <c r="T24" s="5"/>
    </row>
    <row r="25" spans="1:20" ht="15" customHeight="1" x14ac:dyDescent="0.25">
      <c r="A25" s="6"/>
      <c r="B25" s="168"/>
      <c r="C25" s="169"/>
      <c r="D25" s="170"/>
      <c r="E25" s="168" t="str">
        <f>IF(B25="","",VLOOKUP(B25,Lunch_List,2,FALSE))</f>
        <v/>
      </c>
      <c r="F25" s="169"/>
      <c r="G25" s="170"/>
      <c r="H25" s="168"/>
      <c r="I25" s="169"/>
      <c r="J25" s="170"/>
      <c r="K25" s="168" t="str">
        <f>IF(B25="","",(E25/100)*H25)</f>
        <v/>
      </c>
      <c r="L25" s="169"/>
      <c r="M25" s="170"/>
      <c r="N25" s="5"/>
      <c r="O25" s="5"/>
      <c r="P25" s="192"/>
      <c r="Q25" s="193"/>
      <c r="R25" s="194"/>
      <c r="S25" s="5"/>
      <c r="T25" s="5"/>
    </row>
    <row r="26" spans="1:20" ht="15" customHeight="1" x14ac:dyDescent="0.25">
      <c r="A26" s="6"/>
      <c r="B26" s="171"/>
      <c r="C26" s="172"/>
      <c r="D26" s="173"/>
      <c r="E26" s="171"/>
      <c r="F26" s="172"/>
      <c r="G26" s="173"/>
      <c r="H26" s="171"/>
      <c r="I26" s="172"/>
      <c r="J26" s="173"/>
      <c r="K26" s="171"/>
      <c r="L26" s="172"/>
      <c r="M26" s="173"/>
      <c r="N26" s="5"/>
      <c r="O26" s="5"/>
      <c r="P26" s="186"/>
      <c r="Q26" s="187"/>
      <c r="R26" s="188"/>
      <c r="S26" s="5"/>
      <c r="T26" s="5"/>
    </row>
    <row r="27" spans="1:20" ht="15" customHeight="1" x14ac:dyDescent="0.25">
      <c r="A27" s="6"/>
      <c r="B27" s="174"/>
      <c r="C27" s="175"/>
      <c r="D27" s="176"/>
      <c r="E27" s="174"/>
      <c r="F27" s="175"/>
      <c r="G27" s="176"/>
      <c r="H27" s="174"/>
      <c r="I27" s="175"/>
      <c r="J27" s="176"/>
      <c r="K27" s="174"/>
      <c r="L27" s="175"/>
      <c r="M27" s="176"/>
      <c r="N27" s="5"/>
      <c r="O27" s="5"/>
      <c r="P27" s="189"/>
      <c r="Q27" s="190"/>
      <c r="R27" s="191"/>
      <c r="S27" s="5"/>
      <c r="T27" s="5"/>
    </row>
    <row r="28" spans="1:20" ht="15" customHeight="1" x14ac:dyDescent="0.25">
      <c r="A28" s="6"/>
      <c r="B28" s="5"/>
      <c r="C28" s="5"/>
      <c r="D28" s="5"/>
      <c r="E28" s="5"/>
      <c r="F28" s="5"/>
      <c r="G28" s="5"/>
      <c r="H28" s="5"/>
      <c r="I28" s="5"/>
      <c r="J28" s="5"/>
      <c r="K28" s="5"/>
      <c r="L28" s="5"/>
      <c r="M28" s="5"/>
      <c r="N28" s="5"/>
      <c r="O28" s="5"/>
      <c r="P28" s="192"/>
      <c r="Q28" s="193"/>
      <c r="R28" s="194"/>
      <c r="S28" s="5"/>
      <c r="T28" s="5"/>
    </row>
    <row r="29" spans="1:20" ht="15" customHeight="1" x14ac:dyDescent="0.25">
      <c r="A29" s="6"/>
      <c r="B29" s="143" t="s">
        <v>10</v>
      </c>
      <c r="C29" s="143"/>
      <c r="D29" s="143"/>
      <c r="E29" s="143"/>
      <c r="F29" s="5"/>
      <c r="G29" s="5"/>
      <c r="H29" s="5"/>
      <c r="I29" s="5"/>
      <c r="J29" s="5"/>
      <c r="K29" s="5"/>
      <c r="L29" s="5"/>
      <c r="M29" s="5"/>
      <c r="N29" s="5"/>
      <c r="O29" s="5"/>
      <c r="P29" s="186" t="e">
        <f>VLOOKUP(P23,Gentle_Activities,2,FALSE)/60*P26</f>
        <v>#N/A</v>
      </c>
      <c r="Q29" s="187"/>
      <c r="R29" s="188"/>
      <c r="S29" s="5"/>
      <c r="T29" s="5"/>
    </row>
    <row r="30" spans="1:20" ht="15" customHeight="1" x14ac:dyDescent="0.25">
      <c r="A30" s="6"/>
      <c r="B30" s="143"/>
      <c r="C30" s="143"/>
      <c r="D30" s="143"/>
      <c r="E30" s="143"/>
      <c r="F30" s="5"/>
      <c r="G30" s="5"/>
      <c r="H30" s="5"/>
      <c r="I30" s="5"/>
      <c r="J30" s="5"/>
      <c r="K30" s="5"/>
      <c r="L30" s="5"/>
      <c r="M30" s="5"/>
      <c r="N30" s="5"/>
      <c r="O30" s="5"/>
      <c r="P30" s="189"/>
      <c r="Q30" s="190"/>
      <c r="R30" s="191"/>
      <c r="S30" s="5"/>
      <c r="T30" s="5"/>
    </row>
    <row r="31" spans="1:20" ht="15" customHeight="1" x14ac:dyDescent="0.25">
      <c r="A31" s="6"/>
      <c r="B31" s="5"/>
      <c r="C31" s="5"/>
      <c r="D31" s="5"/>
      <c r="E31" s="5"/>
      <c r="F31" s="5"/>
      <c r="G31" s="5"/>
      <c r="H31" s="5"/>
      <c r="I31" s="5"/>
      <c r="J31" s="5"/>
      <c r="K31" s="5"/>
      <c r="L31" s="5"/>
      <c r="M31" s="5"/>
      <c r="N31" s="5"/>
      <c r="O31" s="5"/>
      <c r="P31" s="192"/>
      <c r="Q31" s="193"/>
      <c r="R31" s="194"/>
      <c r="S31" s="5"/>
      <c r="T31" s="5"/>
    </row>
    <row r="32" spans="1:20" x14ac:dyDescent="0.25">
      <c r="A32" s="6"/>
      <c r="B32" s="150"/>
      <c r="C32" s="151"/>
      <c r="D32" s="152"/>
      <c r="E32" s="159" t="str">
        <f>IF(B32="","",VLOOKUP(B32,Afternoon_Snacks,2,FALSE))</f>
        <v/>
      </c>
      <c r="F32" s="160"/>
      <c r="G32" s="161"/>
      <c r="H32" s="150"/>
      <c r="I32" s="151"/>
      <c r="J32" s="152"/>
      <c r="K32" s="168" t="str">
        <f>IF(B32="","",(E32/100)*H32)</f>
        <v/>
      </c>
      <c r="L32" s="169"/>
      <c r="M32" s="170"/>
      <c r="N32" s="5"/>
      <c r="O32" s="5"/>
      <c r="P32" s="5"/>
      <c r="Q32" s="5"/>
      <c r="R32" s="5"/>
      <c r="S32" s="5"/>
      <c r="T32" s="5"/>
    </row>
    <row r="33" spans="1:20" x14ac:dyDescent="0.25">
      <c r="A33" s="6"/>
      <c r="B33" s="153"/>
      <c r="C33" s="154"/>
      <c r="D33" s="155"/>
      <c r="E33" s="162"/>
      <c r="F33" s="163"/>
      <c r="G33" s="164"/>
      <c r="H33" s="153"/>
      <c r="I33" s="154"/>
      <c r="J33" s="155"/>
      <c r="K33" s="171"/>
      <c r="L33" s="172"/>
      <c r="M33" s="173"/>
      <c r="N33" s="5"/>
      <c r="O33" s="5"/>
      <c r="P33" s="5"/>
      <c r="Q33" s="5"/>
      <c r="R33" s="5"/>
      <c r="S33" s="5"/>
      <c r="T33" s="5"/>
    </row>
    <row r="34" spans="1:20" x14ac:dyDescent="0.25">
      <c r="A34" s="6"/>
      <c r="B34" s="156"/>
      <c r="C34" s="157"/>
      <c r="D34" s="158"/>
      <c r="E34" s="165"/>
      <c r="F34" s="166"/>
      <c r="G34" s="167"/>
      <c r="H34" s="156"/>
      <c r="I34" s="157"/>
      <c r="J34" s="158"/>
      <c r="K34" s="174"/>
      <c r="L34" s="175"/>
      <c r="M34" s="176"/>
      <c r="N34" s="5"/>
      <c r="O34" s="5"/>
      <c r="P34" s="5"/>
      <c r="Q34" s="5"/>
      <c r="R34" s="5"/>
      <c r="S34" s="5"/>
      <c r="T34" s="5"/>
    </row>
    <row r="35" spans="1:20" ht="15" customHeight="1" x14ac:dyDescent="0.25">
      <c r="A35" s="6"/>
      <c r="B35" s="5"/>
      <c r="C35" s="5"/>
      <c r="D35" s="5"/>
      <c r="E35" s="5"/>
      <c r="F35" s="5"/>
      <c r="G35" s="5"/>
      <c r="H35" s="5"/>
      <c r="I35" s="5"/>
      <c r="J35" s="5"/>
      <c r="K35" s="5"/>
      <c r="L35" s="5"/>
      <c r="M35" s="5"/>
      <c r="N35" s="5"/>
      <c r="O35" s="5"/>
      <c r="P35" s="186"/>
      <c r="Q35" s="187"/>
      <c r="R35" s="188"/>
      <c r="S35" s="5"/>
      <c r="T35" s="5"/>
    </row>
    <row r="36" spans="1:20" ht="15" customHeight="1" x14ac:dyDescent="0.25">
      <c r="A36" s="6"/>
      <c r="B36" s="143" t="s">
        <v>11</v>
      </c>
      <c r="C36" s="143"/>
      <c r="D36" s="143"/>
      <c r="E36" s="5"/>
      <c r="F36" s="5"/>
      <c r="G36" s="5"/>
      <c r="H36" s="5"/>
      <c r="I36" s="5"/>
      <c r="J36" s="5"/>
      <c r="K36" s="5"/>
      <c r="L36" s="5"/>
      <c r="M36" s="5"/>
      <c r="N36" s="5"/>
      <c r="O36" s="5"/>
      <c r="P36" s="189"/>
      <c r="Q36" s="190"/>
      <c r="R36" s="191"/>
      <c r="S36" s="5"/>
      <c r="T36" s="5"/>
    </row>
    <row r="37" spans="1:20" ht="15" customHeight="1" x14ac:dyDescent="0.25">
      <c r="A37" s="6"/>
      <c r="B37" s="143"/>
      <c r="C37" s="143"/>
      <c r="D37" s="143"/>
      <c r="E37" s="5"/>
      <c r="F37" s="5"/>
      <c r="G37" s="5"/>
      <c r="H37" s="5"/>
      <c r="I37" s="5"/>
      <c r="J37" s="5"/>
      <c r="K37" s="5"/>
      <c r="L37" s="5"/>
      <c r="M37" s="5"/>
      <c r="N37" s="5"/>
      <c r="O37" s="5"/>
      <c r="P37" s="192"/>
      <c r="Q37" s="193"/>
      <c r="R37" s="194"/>
      <c r="S37" s="5"/>
      <c r="T37" s="5"/>
    </row>
    <row r="38" spans="1:20" ht="15" customHeight="1" x14ac:dyDescent="0.25">
      <c r="A38" s="6"/>
      <c r="B38" s="5"/>
      <c r="C38" s="5"/>
      <c r="D38" s="5"/>
      <c r="E38" s="5"/>
      <c r="F38" s="5"/>
      <c r="G38" s="5"/>
      <c r="H38" s="5"/>
      <c r="I38" s="5"/>
      <c r="J38" s="5"/>
      <c r="K38" s="5"/>
      <c r="L38" s="5"/>
      <c r="M38" s="5"/>
      <c r="N38" s="5"/>
      <c r="O38" s="5"/>
      <c r="P38" s="186"/>
      <c r="Q38" s="187"/>
      <c r="R38" s="188"/>
      <c r="S38" s="5"/>
      <c r="T38" s="5"/>
    </row>
    <row r="39" spans="1:20" ht="15" customHeight="1" x14ac:dyDescent="0.25">
      <c r="A39" s="6"/>
      <c r="B39" s="150"/>
      <c r="C39" s="151"/>
      <c r="D39" s="152"/>
      <c r="E39" s="159" t="str">
        <f>IF(B39="","",VLOOKUP(B39,Tea,2,FALSE))</f>
        <v/>
      </c>
      <c r="F39" s="160"/>
      <c r="G39" s="161"/>
      <c r="H39" s="150"/>
      <c r="I39" s="151"/>
      <c r="J39" s="152"/>
      <c r="K39" s="168" t="str">
        <f>IF(B39="","",(E39/100)*H39)</f>
        <v/>
      </c>
      <c r="L39" s="169"/>
      <c r="M39" s="170"/>
      <c r="N39" s="5"/>
      <c r="O39" s="5"/>
      <c r="P39" s="189"/>
      <c r="Q39" s="190"/>
      <c r="R39" s="191"/>
      <c r="S39" s="5"/>
      <c r="T39" s="5"/>
    </row>
    <row r="40" spans="1:20" ht="15" customHeight="1" x14ac:dyDescent="0.25">
      <c r="A40" s="6"/>
      <c r="B40" s="153"/>
      <c r="C40" s="154"/>
      <c r="D40" s="155"/>
      <c r="E40" s="162"/>
      <c r="F40" s="163"/>
      <c r="G40" s="164"/>
      <c r="H40" s="153"/>
      <c r="I40" s="154"/>
      <c r="J40" s="155"/>
      <c r="K40" s="171"/>
      <c r="L40" s="172"/>
      <c r="M40" s="173"/>
      <c r="N40" s="5"/>
      <c r="O40" s="5"/>
      <c r="P40" s="192"/>
      <c r="Q40" s="193"/>
      <c r="R40" s="194"/>
      <c r="S40" s="5"/>
      <c r="T40" s="5"/>
    </row>
    <row r="41" spans="1:20" ht="15" customHeight="1" x14ac:dyDescent="0.25">
      <c r="A41" s="6"/>
      <c r="B41" s="156"/>
      <c r="C41" s="157"/>
      <c r="D41" s="158"/>
      <c r="E41" s="165"/>
      <c r="F41" s="166"/>
      <c r="G41" s="167"/>
      <c r="H41" s="156"/>
      <c r="I41" s="157"/>
      <c r="J41" s="158"/>
      <c r="K41" s="174"/>
      <c r="L41" s="175"/>
      <c r="M41" s="176"/>
      <c r="N41" s="5"/>
      <c r="O41" s="5"/>
      <c r="P41" s="186" t="e">
        <f>VLOOKUP(P35,Gentle_Activities,2,FALSE)/60*P38</f>
        <v>#N/A</v>
      </c>
      <c r="Q41" s="187"/>
      <c r="R41" s="188"/>
      <c r="S41" s="5"/>
      <c r="T41" s="5"/>
    </row>
    <row r="42" spans="1:20" ht="15" customHeight="1" x14ac:dyDescent="0.25">
      <c r="A42" s="6"/>
      <c r="B42" s="5"/>
      <c r="C42" s="5"/>
      <c r="D42" s="5"/>
      <c r="E42" s="5"/>
      <c r="F42" s="5"/>
      <c r="G42" s="5"/>
      <c r="H42" s="5"/>
      <c r="I42" s="5"/>
      <c r="J42" s="5"/>
      <c r="K42" s="5"/>
      <c r="L42" s="5"/>
      <c r="M42" s="5"/>
      <c r="N42" s="5"/>
      <c r="O42" s="5"/>
      <c r="P42" s="189"/>
      <c r="Q42" s="190"/>
      <c r="R42" s="191"/>
      <c r="S42" s="5"/>
      <c r="T42" s="5"/>
    </row>
    <row r="43" spans="1:20" ht="15" customHeight="1" x14ac:dyDescent="0.25">
      <c r="A43" s="6"/>
      <c r="B43" s="143" t="s">
        <v>12</v>
      </c>
      <c r="C43" s="143"/>
      <c r="D43" s="143"/>
      <c r="E43" s="143"/>
      <c r="F43" s="5"/>
      <c r="G43" s="5"/>
      <c r="H43" s="5"/>
      <c r="I43" s="5"/>
      <c r="J43" s="5"/>
      <c r="K43" s="5"/>
      <c r="L43" s="5"/>
      <c r="M43" s="5"/>
      <c r="N43" s="5"/>
      <c r="O43" s="5"/>
      <c r="P43" s="192"/>
      <c r="Q43" s="193"/>
      <c r="R43" s="194"/>
      <c r="S43" s="5"/>
      <c r="T43" s="5"/>
    </row>
    <row r="44" spans="1:20" x14ac:dyDescent="0.25">
      <c r="A44" s="6"/>
      <c r="B44" s="143"/>
      <c r="C44" s="143"/>
      <c r="D44" s="143"/>
      <c r="E44" s="143"/>
      <c r="F44" s="5"/>
      <c r="G44" s="5"/>
      <c r="H44" s="5"/>
      <c r="I44" s="5"/>
      <c r="J44" s="5"/>
      <c r="K44" s="5"/>
      <c r="L44" s="5"/>
      <c r="M44" s="5"/>
      <c r="N44" s="5"/>
      <c r="O44" s="5"/>
      <c r="P44" s="5"/>
      <c r="Q44" s="5"/>
      <c r="R44" s="5"/>
      <c r="S44" s="5"/>
      <c r="T44" s="5"/>
    </row>
    <row r="45" spans="1:20" x14ac:dyDescent="0.25">
      <c r="A45" s="6"/>
      <c r="B45" s="5"/>
      <c r="C45" s="5"/>
      <c r="D45" s="5"/>
      <c r="E45" s="5"/>
      <c r="F45" s="5"/>
      <c r="G45" s="5"/>
      <c r="H45" s="5"/>
      <c r="I45" s="5"/>
      <c r="J45" s="5"/>
      <c r="K45" s="5"/>
      <c r="L45" s="5"/>
      <c r="M45" s="5"/>
      <c r="N45" s="5"/>
      <c r="O45" s="5"/>
      <c r="P45" s="5"/>
      <c r="Q45" s="5"/>
      <c r="R45" s="5"/>
      <c r="S45" s="5"/>
      <c r="T45" s="5"/>
    </row>
    <row r="46" spans="1:20" ht="15" customHeight="1" x14ac:dyDescent="0.25">
      <c r="A46" s="6"/>
      <c r="B46" s="150"/>
      <c r="C46" s="151"/>
      <c r="D46" s="152"/>
      <c r="E46" s="159" t="str">
        <f>IF(B46="","",VLOOKUP(B46,Evening_Snack,2,FALSE))</f>
        <v/>
      </c>
      <c r="F46" s="160"/>
      <c r="G46" s="161"/>
      <c r="H46" s="150"/>
      <c r="I46" s="151"/>
      <c r="J46" s="152"/>
      <c r="K46" s="168" t="str">
        <f>IF(B46="","",(E46/100)*H46)</f>
        <v/>
      </c>
      <c r="L46" s="169"/>
      <c r="M46" s="170"/>
      <c r="N46" s="5"/>
      <c r="O46" s="5"/>
      <c r="P46" s="5"/>
      <c r="Q46" s="5"/>
      <c r="R46" s="5"/>
      <c r="S46" s="5"/>
      <c r="T46" s="5"/>
    </row>
    <row r="47" spans="1:20" ht="15" customHeight="1" x14ac:dyDescent="0.25">
      <c r="A47" s="6"/>
      <c r="B47" s="153"/>
      <c r="C47" s="154"/>
      <c r="D47" s="155"/>
      <c r="E47" s="162"/>
      <c r="F47" s="163"/>
      <c r="G47" s="164"/>
      <c r="H47" s="153"/>
      <c r="I47" s="154"/>
      <c r="J47" s="155"/>
      <c r="K47" s="171"/>
      <c r="L47" s="172"/>
      <c r="M47" s="173"/>
      <c r="N47" s="5"/>
      <c r="O47" s="5"/>
      <c r="P47" s="186"/>
      <c r="Q47" s="187"/>
      <c r="R47" s="188"/>
      <c r="S47" s="5"/>
      <c r="T47" s="5"/>
    </row>
    <row r="48" spans="1:20" ht="15" customHeight="1" x14ac:dyDescent="0.25">
      <c r="A48" s="6"/>
      <c r="B48" s="156"/>
      <c r="C48" s="157"/>
      <c r="D48" s="158"/>
      <c r="E48" s="165"/>
      <c r="F48" s="166"/>
      <c r="G48" s="167"/>
      <c r="H48" s="156"/>
      <c r="I48" s="157"/>
      <c r="J48" s="158"/>
      <c r="K48" s="174"/>
      <c r="L48" s="175"/>
      <c r="M48" s="176"/>
      <c r="N48" s="5"/>
      <c r="O48" s="5"/>
      <c r="P48" s="189"/>
      <c r="Q48" s="190"/>
      <c r="R48" s="191"/>
      <c r="S48" s="5"/>
      <c r="T48" s="5"/>
    </row>
    <row r="49" spans="1:20" x14ac:dyDescent="0.25">
      <c r="A49" s="6"/>
      <c r="B49" s="5"/>
      <c r="C49" s="5"/>
      <c r="D49" s="5"/>
      <c r="E49" s="5"/>
      <c r="F49" s="5"/>
      <c r="G49" s="5"/>
      <c r="H49" s="5"/>
      <c r="I49" s="5"/>
      <c r="J49" s="5"/>
      <c r="K49" s="5"/>
      <c r="L49" s="5"/>
      <c r="M49" s="5"/>
      <c r="N49" s="5"/>
      <c r="O49" s="5"/>
      <c r="P49" s="192"/>
      <c r="Q49" s="193"/>
      <c r="R49" s="194"/>
      <c r="S49" s="5"/>
      <c r="T49" s="5"/>
    </row>
    <row r="50" spans="1:20" x14ac:dyDescent="0.25">
      <c r="A50" s="6"/>
      <c r="B50" s="143" t="s">
        <v>13</v>
      </c>
      <c r="C50" s="143"/>
      <c r="D50" s="143"/>
      <c r="E50" s="5"/>
      <c r="F50" s="5"/>
      <c r="G50" s="5"/>
      <c r="H50" s="5"/>
      <c r="I50" s="5"/>
      <c r="J50" s="5"/>
      <c r="K50" s="5"/>
      <c r="L50" s="5"/>
      <c r="M50" s="5"/>
      <c r="N50" s="5"/>
      <c r="O50" s="5"/>
      <c r="P50" s="186"/>
      <c r="Q50" s="187"/>
      <c r="R50" s="188"/>
      <c r="S50" s="5"/>
      <c r="T50" s="5"/>
    </row>
    <row r="51" spans="1:20" x14ac:dyDescent="0.25">
      <c r="A51" s="6"/>
      <c r="B51" s="143"/>
      <c r="C51" s="143"/>
      <c r="D51" s="143"/>
      <c r="E51" s="5"/>
      <c r="F51" s="5"/>
      <c r="G51" s="5"/>
      <c r="H51" s="5"/>
      <c r="I51" s="5"/>
      <c r="J51" s="5"/>
      <c r="K51" s="5"/>
      <c r="L51" s="5"/>
      <c r="M51" s="5"/>
      <c r="N51" s="5"/>
      <c r="O51" s="5"/>
      <c r="P51" s="189"/>
      <c r="Q51" s="190"/>
      <c r="R51" s="191"/>
      <c r="S51" s="5"/>
      <c r="T51" s="5"/>
    </row>
    <row r="52" spans="1:20" x14ac:dyDescent="0.25">
      <c r="A52" s="6"/>
      <c r="B52" s="5"/>
      <c r="C52" s="5"/>
      <c r="D52" s="5"/>
      <c r="E52" s="5"/>
      <c r="F52" s="5"/>
      <c r="G52" s="5"/>
      <c r="H52" s="5"/>
      <c r="I52" s="5"/>
      <c r="J52" s="5"/>
      <c r="K52" s="5"/>
      <c r="L52" s="5"/>
      <c r="M52" s="5"/>
      <c r="N52" s="5"/>
      <c r="O52" s="5"/>
      <c r="P52" s="192"/>
      <c r="Q52" s="193"/>
      <c r="R52" s="194"/>
      <c r="S52" s="5"/>
      <c r="T52" s="5"/>
    </row>
    <row r="53" spans="1:20" ht="15" customHeight="1" x14ac:dyDescent="0.25">
      <c r="A53" s="6"/>
      <c r="B53" s="150"/>
      <c r="C53" s="151"/>
      <c r="D53" s="152"/>
      <c r="E53" s="159" t="str">
        <f>IF(B53="","",VLOOKUP(B53,Drinks,2,FALSE))</f>
        <v/>
      </c>
      <c r="F53" s="160"/>
      <c r="G53" s="161"/>
      <c r="H53" s="150"/>
      <c r="I53" s="151"/>
      <c r="J53" s="152"/>
      <c r="K53" s="168" t="str">
        <f>IF(B53="","",(E53/100)*H53)</f>
        <v/>
      </c>
      <c r="L53" s="169"/>
      <c r="M53" s="170"/>
      <c r="N53" s="5"/>
      <c r="O53" s="5"/>
      <c r="P53" s="186" t="e">
        <f>VLOOKUP(P47,Extreme_Activities,2,FALSE)/60*P50</f>
        <v>#N/A</v>
      </c>
      <c r="Q53" s="187"/>
      <c r="R53" s="188"/>
      <c r="S53" s="5"/>
      <c r="T53" s="5"/>
    </row>
    <row r="54" spans="1:20" ht="15" customHeight="1" x14ac:dyDescent="0.25">
      <c r="A54" s="6"/>
      <c r="B54" s="153"/>
      <c r="C54" s="154"/>
      <c r="D54" s="155"/>
      <c r="E54" s="162"/>
      <c r="F54" s="163"/>
      <c r="G54" s="164"/>
      <c r="H54" s="153"/>
      <c r="I54" s="154"/>
      <c r="J54" s="155"/>
      <c r="K54" s="171"/>
      <c r="L54" s="172"/>
      <c r="M54" s="173"/>
      <c r="N54" s="5"/>
      <c r="O54" s="5"/>
      <c r="P54" s="189"/>
      <c r="Q54" s="190"/>
      <c r="R54" s="191"/>
      <c r="S54" s="5"/>
      <c r="T54" s="5"/>
    </row>
    <row r="55" spans="1:20" ht="15" customHeight="1" x14ac:dyDescent="0.25">
      <c r="A55" s="6"/>
      <c r="B55" s="156"/>
      <c r="C55" s="157"/>
      <c r="D55" s="158"/>
      <c r="E55" s="165"/>
      <c r="F55" s="166"/>
      <c r="G55" s="167"/>
      <c r="H55" s="156"/>
      <c r="I55" s="157"/>
      <c r="J55" s="158"/>
      <c r="K55" s="174"/>
      <c r="L55" s="175"/>
      <c r="M55" s="176"/>
      <c r="N55" s="5"/>
      <c r="O55" s="5"/>
      <c r="P55" s="192"/>
      <c r="Q55" s="193"/>
      <c r="R55" s="194"/>
      <c r="S55" s="5"/>
      <c r="T55" s="5"/>
    </row>
    <row r="56" spans="1:20" x14ac:dyDescent="0.25">
      <c r="A56" s="6"/>
      <c r="B56" s="150"/>
      <c r="C56" s="151"/>
      <c r="D56" s="152"/>
      <c r="E56" s="159" t="str">
        <f>IF(B56="","",VLOOKUP(B56,Drinks,2,FALSE))</f>
        <v/>
      </c>
      <c r="F56" s="160"/>
      <c r="G56" s="161"/>
      <c r="H56" s="150"/>
      <c r="I56" s="151"/>
      <c r="J56" s="152"/>
      <c r="K56" s="168" t="str">
        <f>IF(B56="","",(E56/100)*H56)</f>
        <v/>
      </c>
      <c r="L56" s="169"/>
      <c r="M56" s="170"/>
      <c r="N56" s="5"/>
      <c r="O56" s="5"/>
      <c r="P56" s="5"/>
      <c r="Q56" s="5"/>
      <c r="R56" s="5"/>
      <c r="S56" s="5"/>
      <c r="T56" s="5"/>
    </row>
    <row r="57" spans="1:20" x14ac:dyDescent="0.25">
      <c r="A57" s="6"/>
      <c r="B57" s="153"/>
      <c r="C57" s="154"/>
      <c r="D57" s="155"/>
      <c r="E57" s="162"/>
      <c r="F57" s="163"/>
      <c r="G57" s="164"/>
      <c r="H57" s="153"/>
      <c r="I57" s="154"/>
      <c r="J57" s="155"/>
      <c r="K57" s="171"/>
      <c r="L57" s="172"/>
      <c r="M57" s="173"/>
      <c r="N57" s="5"/>
      <c r="O57" s="5"/>
      <c r="P57" s="5"/>
      <c r="Q57" s="5"/>
      <c r="R57" s="5"/>
      <c r="S57" s="5"/>
      <c r="T57" s="5"/>
    </row>
    <row r="58" spans="1:20" ht="15" customHeight="1" x14ac:dyDescent="0.25">
      <c r="A58" s="6"/>
      <c r="B58" s="156"/>
      <c r="C58" s="157"/>
      <c r="D58" s="158"/>
      <c r="E58" s="165"/>
      <c r="F58" s="166"/>
      <c r="G58" s="167"/>
      <c r="H58" s="156"/>
      <c r="I58" s="157"/>
      <c r="J58" s="158"/>
      <c r="K58" s="174"/>
      <c r="L58" s="175"/>
      <c r="M58" s="176"/>
      <c r="N58" s="5"/>
      <c r="O58" s="5"/>
      <c r="P58" s="5"/>
      <c r="Q58" s="5"/>
      <c r="R58" s="5"/>
      <c r="S58" s="5"/>
      <c r="T58" s="5"/>
    </row>
    <row r="59" spans="1:20" ht="15" customHeight="1" x14ac:dyDescent="0.25">
      <c r="A59" s="6"/>
      <c r="B59" s="150"/>
      <c r="C59" s="151"/>
      <c r="D59" s="152"/>
      <c r="E59" s="159" t="str">
        <f>IF(B59="","",VLOOKUP(B59,Drinks,2,FALSE))</f>
        <v/>
      </c>
      <c r="F59" s="160"/>
      <c r="G59" s="161"/>
      <c r="H59" s="150"/>
      <c r="I59" s="151"/>
      <c r="J59" s="152"/>
      <c r="K59" s="168" t="str">
        <f>IF(B59="","",(E59/100)*H59)</f>
        <v/>
      </c>
      <c r="L59" s="169"/>
      <c r="M59" s="170"/>
      <c r="N59" s="5"/>
      <c r="O59" s="5"/>
      <c r="P59" s="186"/>
      <c r="Q59" s="187"/>
      <c r="R59" s="188"/>
      <c r="S59" s="5"/>
      <c r="T59" s="5"/>
    </row>
    <row r="60" spans="1:20" ht="15" customHeight="1" x14ac:dyDescent="0.25">
      <c r="A60" s="6"/>
      <c r="B60" s="153"/>
      <c r="C60" s="154"/>
      <c r="D60" s="155"/>
      <c r="E60" s="162"/>
      <c r="F60" s="163"/>
      <c r="G60" s="164"/>
      <c r="H60" s="153"/>
      <c r="I60" s="154"/>
      <c r="J60" s="155"/>
      <c r="K60" s="171"/>
      <c r="L60" s="172"/>
      <c r="M60" s="173"/>
      <c r="N60" s="5"/>
      <c r="O60" s="5"/>
      <c r="P60" s="189"/>
      <c r="Q60" s="190"/>
      <c r="R60" s="191"/>
      <c r="S60" s="5"/>
      <c r="T60" s="5"/>
    </row>
    <row r="61" spans="1:20" ht="15" customHeight="1" x14ac:dyDescent="0.25">
      <c r="A61" s="6"/>
      <c r="B61" s="156"/>
      <c r="C61" s="157"/>
      <c r="D61" s="158"/>
      <c r="E61" s="165"/>
      <c r="F61" s="166"/>
      <c r="G61" s="167"/>
      <c r="H61" s="156"/>
      <c r="I61" s="157"/>
      <c r="J61" s="158"/>
      <c r="K61" s="174"/>
      <c r="L61" s="175"/>
      <c r="M61" s="176"/>
      <c r="N61" s="5"/>
      <c r="O61" s="5"/>
      <c r="P61" s="192"/>
      <c r="Q61" s="193"/>
      <c r="R61" s="194"/>
      <c r="S61" s="5"/>
      <c r="T61" s="5"/>
    </row>
    <row r="62" spans="1:20" ht="15" customHeight="1" x14ac:dyDescent="0.25">
      <c r="A62" s="6"/>
      <c r="B62" s="150"/>
      <c r="C62" s="151"/>
      <c r="D62" s="152"/>
      <c r="E62" s="159" t="str">
        <f>IF(B62="","",VLOOKUP(B62,Drinks,2,FALSE))</f>
        <v/>
      </c>
      <c r="F62" s="160"/>
      <c r="G62" s="161"/>
      <c r="H62" s="150"/>
      <c r="I62" s="151"/>
      <c r="J62" s="152"/>
      <c r="K62" s="168" t="str">
        <f>IF(B62="","",(E62/100)*H62)</f>
        <v/>
      </c>
      <c r="L62" s="169"/>
      <c r="M62" s="170"/>
      <c r="N62" s="5"/>
      <c r="O62" s="5"/>
      <c r="P62" s="186"/>
      <c r="Q62" s="187"/>
      <c r="R62" s="188"/>
      <c r="S62" s="5"/>
      <c r="T62" s="5"/>
    </row>
    <row r="63" spans="1:20" ht="15" customHeight="1" x14ac:dyDescent="0.25">
      <c r="A63" s="6"/>
      <c r="B63" s="153"/>
      <c r="C63" s="154"/>
      <c r="D63" s="155"/>
      <c r="E63" s="162"/>
      <c r="F63" s="163"/>
      <c r="G63" s="164"/>
      <c r="H63" s="153"/>
      <c r="I63" s="154"/>
      <c r="J63" s="155"/>
      <c r="K63" s="171"/>
      <c r="L63" s="172"/>
      <c r="M63" s="173"/>
      <c r="N63" s="5"/>
      <c r="O63" s="5"/>
      <c r="P63" s="189"/>
      <c r="Q63" s="190"/>
      <c r="R63" s="191"/>
      <c r="S63" s="5"/>
      <c r="T63" s="5"/>
    </row>
    <row r="64" spans="1:20" x14ac:dyDescent="0.25">
      <c r="A64" s="6"/>
      <c r="B64" s="156"/>
      <c r="C64" s="157"/>
      <c r="D64" s="158"/>
      <c r="E64" s="165"/>
      <c r="F64" s="166"/>
      <c r="G64" s="167"/>
      <c r="H64" s="156"/>
      <c r="I64" s="157"/>
      <c r="J64" s="158"/>
      <c r="K64" s="174"/>
      <c r="L64" s="175"/>
      <c r="M64" s="176"/>
      <c r="N64" s="5"/>
      <c r="O64" s="5"/>
      <c r="P64" s="192"/>
      <c r="Q64" s="193"/>
      <c r="R64" s="194"/>
      <c r="S64" s="5"/>
      <c r="T64" s="5"/>
    </row>
    <row r="65" spans="1:20" x14ac:dyDescent="0.25">
      <c r="A65" s="6"/>
      <c r="B65" s="150"/>
      <c r="C65" s="151"/>
      <c r="D65" s="152"/>
      <c r="E65" s="159" t="str">
        <f>IF(B65="","",VLOOKUP(B65,Drinks,2,FALSE))</f>
        <v/>
      </c>
      <c r="F65" s="160"/>
      <c r="G65" s="161"/>
      <c r="H65" s="150"/>
      <c r="I65" s="151"/>
      <c r="J65" s="152"/>
      <c r="K65" s="168" t="str">
        <f>IF(B65="","",(E65/100)*H65)</f>
        <v/>
      </c>
      <c r="L65" s="169"/>
      <c r="M65" s="170"/>
      <c r="N65" s="5"/>
      <c r="O65" s="5"/>
      <c r="P65" s="186" t="e">
        <f>VLOOKUP(P59,Extreme_Activities,2,FALSE)/60*P62</f>
        <v>#N/A</v>
      </c>
      <c r="Q65" s="187"/>
      <c r="R65" s="188"/>
      <c r="S65" s="5"/>
      <c r="T65" s="5"/>
    </row>
    <row r="66" spans="1:20" x14ac:dyDescent="0.25">
      <c r="A66" s="6"/>
      <c r="B66" s="153"/>
      <c r="C66" s="154"/>
      <c r="D66" s="155"/>
      <c r="E66" s="162"/>
      <c r="F66" s="163"/>
      <c r="G66" s="164"/>
      <c r="H66" s="153"/>
      <c r="I66" s="154"/>
      <c r="J66" s="155"/>
      <c r="K66" s="171"/>
      <c r="L66" s="172"/>
      <c r="M66" s="173"/>
      <c r="N66" s="5"/>
      <c r="O66" s="5"/>
      <c r="P66" s="189"/>
      <c r="Q66" s="190"/>
      <c r="R66" s="191"/>
      <c r="S66" s="5"/>
      <c r="T66" s="5"/>
    </row>
    <row r="67" spans="1:20" x14ac:dyDescent="0.25">
      <c r="A67" s="6"/>
      <c r="B67" s="156"/>
      <c r="C67" s="157"/>
      <c r="D67" s="158"/>
      <c r="E67" s="165"/>
      <c r="F67" s="166"/>
      <c r="G67" s="167"/>
      <c r="H67" s="156"/>
      <c r="I67" s="157"/>
      <c r="J67" s="158"/>
      <c r="K67" s="174"/>
      <c r="L67" s="175"/>
      <c r="M67" s="176"/>
      <c r="N67" s="5"/>
      <c r="O67" s="5"/>
      <c r="P67" s="192"/>
      <c r="Q67" s="193"/>
      <c r="R67" s="194"/>
      <c r="S67" s="5"/>
      <c r="T67" s="5"/>
    </row>
    <row r="68" spans="1:20" x14ac:dyDescent="0.25">
      <c r="A68" s="6"/>
      <c r="B68" s="195"/>
      <c r="C68" s="196"/>
      <c r="D68" s="197"/>
      <c r="E68" s="159" t="str">
        <f>IF(B68="","",VLOOKUP(B68,Drinks,2,FALSE))</f>
        <v/>
      </c>
      <c r="F68" s="160"/>
      <c r="G68" s="161"/>
      <c r="H68" s="150"/>
      <c r="I68" s="151"/>
      <c r="J68" s="152"/>
      <c r="K68" s="168" t="str">
        <f>IF(B68="","",(E68/100)*H68)</f>
        <v/>
      </c>
      <c r="L68" s="169"/>
      <c r="M68" s="170"/>
      <c r="N68" s="5"/>
      <c r="O68" s="5"/>
      <c r="P68" s="5"/>
      <c r="Q68" s="5"/>
      <c r="R68" s="5"/>
      <c r="S68" s="5"/>
      <c r="T68" s="5"/>
    </row>
    <row r="69" spans="1:20" x14ac:dyDescent="0.25">
      <c r="A69" s="6"/>
      <c r="B69" s="198"/>
      <c r="C69" s="199"/>
      <c r="D69" s="200"/>
      <c r="E69" s="162"/>
      <c r="F69" s="163"/>
      <c r="G69" s="164"/>
      <c r="H69" s="153"/>
      <c r="I69" s="154"/>
      <c r="J69" s="155"/>
      <c r="K69" s="171"/>
      <c r="L69" s="172"/>
      <c r="M69" s="173"/>
      <c r="N69" s="5"/>
      <c r="O69" s="5"/>
      <c r="P69" s="143" t="s">
        <v>35</v>
      </c>
      <c r="Q69" s="143"/>
      <c r="R69" s="143"/>
      <c r="S69" s="143"/>
      <c r="T69" s="5"/>
    </row>
    <row r="70" spans="1:20" x14ac:dyDescent="0.25">
      <c r="A70" s="6"/>
      <c r="B70" s="201"/>
      <c r="C70" s="202"/>
      <c r="D70" s="203"/>
      <c r="E70" s="165"/>
      <c r="F70" s="166"/>
      <c r="G70" s="167"/>
      <c r="H70" s="156"/>
      <c r="I70" s="157"/>
      <c r="J70" s="158"/>
      <c r="K70" s="174"/>
      <c r="L70" s="175"/>
      <c r="M70" s="176"/>
      <c r="N70" s="5"/>
      <c r="O70" s="5"/>
      <c r="P70" s="143"/>
      <c r="Q70" s="143"/>
      <c r="R70" s="143"/>
      <c r="S70" s="143"/>
      <c r="T70" s="5"/>
    </row>
    <row r="71" spans="1:20" x14ac:dyDescent="0.25">
      <c r="A71" s="6"/>
      <c r="B71" s="150"/>
      <c r="C71" s="151"/>
      <c r="D71" s="152"/>
      <c r="E71" s="159" t="str">
        <f>IF(B71="","",VLOOKUP(B71,Drinks,2,FALSE))</f>
        <v/>
      </c>
      <c r="F71" s="160"/>
      <c r="G71" s="161"/>
      <c r="H71" s="150"/>
      <c r="I71" s="151"/>
      <c r="J71" s="152"/>
      <c r="K71" s="168" t="str">
        <f>IF(B71="","",(E71/100)*H71)</f>
        <v/>
      </c>
      <c r="L71" s="169"/>
      <c r="M71" s="170"/>
      <c r="N71" s="5"/>
      <c r="O71" s="5"/>
      <c r="P71" s="204"/>
      <c r="Q71" s="204"/>
      <c r="R71" s="204"/>
      <c r="S71" s="204"/>
      <c r="T71" s="5"/>
    </row>
    <row r="72" spans="1:20" x14ac:dyDescent="0.25">
      <c r="A72" s="6"/>
      <c r="B72" s="153"/>
      <c r="C72" s="154"/>
      <c r="D72" s="155"/>
      <c r="E72" s="162"/>
      <c r="F72" s="163"/>
      <c r="G72" s="164"/>
      <c r="H72" s="153"/>
      <c r="I72" s="154"/>
      <c r="J72" s="155"/>
      <c r="K72" s="171"/>
      <c r="L72" s="172"/>
      <c r="M72" s="173"/>
      <c r="N72" s="5"/>
      <c r="O72" s="5"/>
      <c r="P72" s="177" t="e">
        <f>P65+P53+P41+P29+P17</f>
        <v>#N/A</v>
      </c>
      <c r="Q72" s="178"/>
      <c r="R72" s="178"/>
      <c r="S72" s="179"/>
      <c r="T72" s="5"/>
    </row>
    <row r="73" spans="1:20" x14ac:dyDescent="0.25">
      <c r="A73" s="6"/>
      <c r="B73" s="156"/>
      <c r="C73" s="157"/>
      <c r="D73" s="158"/>
      <c r="E73" s="165"/>
      <c r="F73" s="166"/>
      <c r="G73" s="167"/>
      <c r="H73" s="156"/>
      <c r="I73" s="157"/>
      <c r="J73" s="158"/>
      <c r="K73" s="174"/>
      <c r="L73" s="175"/>
      <c r="M73" s="176"/>
      <c r="N73" s="5"/>
      <c r="O73" s="5"/>
      <c r="P73" s="180"/>
      <c r="Q73" s="181"/>
      <c r="R73" s="181"/>
      <c r="S73" s="182"/>
      <c r="T73" s="5"/>
    </row>
    <row r="74" spans="1:20" x14ac:dyDescent="0.25">
      <c r="A74" s="6"/>
      <c r="B74" s="150"/>
      <c r="C74" s="151"/>
      <c r="D74" s="152"/>
      <c r="E74" s="159" t="str">
        <f>IF(B74="","",VLOOKUP(B74,Drinks,2,FALSE))</f>
        <v/>
      </c>
      <c r="F74" s="160"/>
      <c r="G74" s="161"/>
      <c r="H74" s="150"/>
      <c r="I74" s="151"/>
      <c r="J74" s="152"/>
      <c r="K74" s="168" t="str">
        <f>IF(B74="","",(E74/100)*H74)</f>
        <v/>
      </c>
      <c r="L74" s="169"/>
      <c r="M74" s="170"/>
      <c r="N74" s="5"/>
      <c r="O74" s="5"/>
      <c r="P74" s="180"/>
      <c r="Q74" s="181"/>
      <c r="R74" s="181"/>
      <c r="S74" s="182"/>
      <c r="T74" s="5"/>
    </row>
    <row r="75" spans="1:20" x14ac:dyDescent="0.25">
      <c r="A75" s="6"/>
      <c r="B75" s="153"/>
      <c r="C75" s="154"/>
      <c r="D75" s="155"/>
      <c r="E75" s="162"/>
      <c r="F75" s="163"/>
      <c r="G75" s="164"/>
      <c r="H75" s="153"/>
      <c r="I75" s="154"/>
      <c r="J75" s="155"/>
      <c r="K75" s="171"/>
      <c r="L75" s="172"/>
      <c r="M75" s="173"/>
      <c r="N75" s="5"/>
      <c r="O75" s="5"/>
      <c r="P75" s="183"/>
      <c r="Q75" s="184"/>
      <c r="R75" s="184"/>
      <c r="S75" s="185"/>
      <c r="T75" s="5"/>
    </row>
    <row r="76" spans="1:20" x14ac:dyDescent="0.25">
      <c r="A76" s="6"/>
      <c r="B76" s="156"/>
      <c r="C76" s="157"/>
      <c r="D76" s="158"/>
      <c r="E76" s="165"/>
      <c r="F76" s="166"/>
      <c r="G76" s="167"/>
      <c r="H76" s="156"/>
      <c r="I76" s="157"/>
      <c r="J76" s="158"/>
      <c r="K76" s="174"/>
      <c r="L76" s="175"/>
      <c r="M76" s="176"/>
      <c r="N76" s="5"/>
      <c r="O76" s="5"/>
      <c r="P76" s="143" t="s">
        <v>31</v>
      </c>
      <c r="Q76" s="143"/>
      <c r="R76" s="143"/>
      <c r="S76" s="143"/>
      <c r="T76" s="5"/>
    </row>
    <row r="77" spans="1:20" x14ac:dyDescent="0.25">
      <c r="A77" s="6"/>
      <c r="B77" s="150"/>
      <c r="C77" s="151"/>
      <c r="D77" s="152"/>
      <c r="E77" s="159" t="str">
        <f>IF(B77="","",VLOOKUP(B77,Drinks,2,FALSE))</f>
        <v/>
      </c>
      <c r="F77" s="160"/>
      <c r="G77" s="161"/>
      <c r="H77" s="150"/>
      <c r="I77" s="151"/>
      <c r="J77" s="152"/>
      <c r="K77" s="168" t="str">
        <f>IF(B77="","",(E77/100)*H77)</f>
        <v/>
      </c>
      <c r="L77" s="169"/>
      <c r="M77" s="170"/>
      <c r="N77" s="5"/>
      <c r="O77" s="5"/>
      <c r="P77" s="143"/>
      <c r="Q77" s="143"/>
      <c r="R77" s="143"/>
      <c r="S77" s="143"/>
      <c r="T77" s="5"/>
    </row>
    <row r="78" spans="1:20" x14ac:dyDescent="0.25">
      <c r="A78" s="6"/>
      <c r="B78" s="153"/>
      <c r="C78" s="154"/>
      <c r="D78" s="155"/>
      <c r="E78" s="162"/>
      <c r="F78" s="163"/>
      <c r="G78" s="164"/>
      <c r="H78" s="153"/>
      <c r="I78" s="154"/>
      <c r="J78" s="155"/>
      <c r="K78" s="171"/>
      <c r="L78" s="172"/>
      <c r="M78" s="173"/>
      <c r="N78" s="5"/>
      <c r="O78" s="5"/>
      <c r="P78" s="204"/>
      <c r="Q78" s="204"/>
      <c r="R78" s="204"/>
      <c r="S78" s="204"/>
      <c r="T78" s="5"/>
    </row>
    <row r="79" spans="1:20" x14ac:dyDescent="0.25">
      <c r="A79" s="6"/>
      <c r="B79" s="156"/>
      <c r="C79" s="157"/>
      <c r="D79" s="158"/>
      <c r="E79" s="165"/>
      <c r="F79" s="166"/>
      <c r="G79" s="167"/>
      <c r="H79" s="156"/>
      <c r="I79" s="157"/>
      <c r="J79" s="158"/>
      <c r="K79" s="174"/>
      <c r="L79" s="175"/>
      <c r="M79" s="176"/>
      <c r="N79" s="5"/>
      <c r="O79" s="5"/>
      <c r="P79" s="177" t="e">
        <f>SUM(K80,K77,K74,K71,K68,K65,K62,K59,K56,K53,K46,K39,K32,K25,K18,K11,0)-P17+P29+P41+P53+P65</f>
        <v>#N/A</v>
      </c>
      <c r="Q79" s="178"/>
      <c r="R79" s="178"/>
      <c r="S79" s="179"/>
      <c r="T79" s="5"/>
    </row>
    <row r="80" spans="1:20" ht="15" customHeight="1" x14ac:dyDescent="0.25">
      <c r="A80" s="6"/>
      <c r="B80" s="150"/>
      <c r="C80" s="151"/>
      <c r="D80" s="152"/>
      <c r="E80" s="159" t="str">
        <f>IF(B80="","",VLOOKUP(B80,Drinks,2,FALSE))</f>
        <v/>
      </c>
      <c r="F80" s="160"/>
      <c r="G80" s="161"/>
      <c r="H80" s="150"/>
      <c r="I80" s="151"/>
      <c r="J80" s="152"/>
      <c r="K80" s="168" t="str">
        <f>IF(B80="","",(E80/100)*H80)</f>
        <v/>
      </c>
      <c r="L80" s="169"/>
      <c r="M80" s="170"/>
      <c r="N80" s="5"/>
      <c r="O80" s="5"/>
      <c r="P80" s="180"/>
      <c r="Q80" s="181"/>
      <c r="R80" s="181"/>
      <c r="S80" s="182"/>
      <c r="T80" s="5"/>
    </row>
    <row r="81" spans="1:20" ht="15" customHeight="1" x14ac:dyDescent="0.25">
      <c r="A81" s="6"/>
      <c r="B81" s="153"/>
      <c r="C81" s="154"/>
      <c r="D81" s="155"/>
      <c r="E81" s="162"/>
      <c r="F81" s="163"/>
      <c r="G81" s="164"/>
      <c r="H81" s="153"/>
      <c r="I81" s="154"/>
      <c r="J81" s="155"/>
      <c r="K81" s="171"/>
      <c r="L81" s="172"/>
      <c r="M81" s="173"/>
      <c r="N81" s="5"/>
      <c r="O81" s="5"/>
      <c r="P81" s="180"/>
      <c r="Q81" s="181"/>
      <c r="R81" s="181"/>
      <c r="S81" s="182"/>
      <c r="T81" s="5"/>
    </row>
    <row r="82" spans="1:20" ht="15" customHeight="1" x14ac:dyDescent="0.25">
      <c r="A82" s="6"/>
      <c r="B82" s="156"/>
      <c r="C82" s="157"/>
      <c r="D82" s="158"/>
      <c r="E82" s="165"/>
      <c r="F82" s="166"/>
      <c r="G82" s="167"/>
      <c r="H82" s="156"/>
      <c r="I82" s="157"/>
      <c r="J82" s="158"/>
      <c r="K82" s="174"/>
      <c r="L82" s="175"/>
      <c r="M82" s="176"/>
      <c r="N82" s="5"/>
      <c r="O82" s="5"/>
      <c r="P82" s="183"/>
      <c r="Q82" s="184"/>
      <c r="R82" s="184"/>
      <c r="S82" s="185"/>
      <c r="T82" s="5"/>
    </row>
    <row r="83" spans="1:20" x14ac:dyDescent="0.25">
      <c r="A83" s="6"/>
      <c r="B83" s="5"/>
      <c r="C83" s="5"/>
      <c r="D83" s="5"/>
      <c r="E83" s="5"/>
      <c r="F83" s="5"/>
      <c r="G83" s="5"/>
      <c r="H83" s="5"/>
      <c r="I83" s="5"/>
      <c r="J83" s="5"/>
      <c r="K83" s="5"/>
      <c r="L83" s="5"/>
      <c r="M83" s="5"/>
      <c r="N83" s="5"/>
      <c r="O83" s="5"/>
      <c r="P83" s="5"/>
      <c r="Q83" s="5"/>
      <c r="R83" s="5"/>
      <c r="S83" s="5"/>
      <c r="T83" s="5"/>
    </row>
    <row r="84" spans="1:20" x14ac:dyDescent="0.25">
      <c r="A84" s="6"/>
      <c r="B84" s="143" t="s">
        <v>14</v>
      </c>
      <c r="C84" s="143"/>
      <c r="D84" s="143"/>
      <c r="E84" s="5"/>
      <c r="F84" s="5"/>
      <c r="G84" s="5"/>
      <c r="H84" s="5"/>
      <c r="I84" s="5"/>
      <c r="J84" s="5"/>
      <c r="K84" s="5"/>
      <c r="L84" s="5"/>
      <c r="M84" s="5"/>
      <c r="N84" s="5"/>
      <c r="O84" s="5"/>
      <c r="P84" s="5"/>
      <c r="Q84" s="5"/>
      <c r="R84" s="5"/>
      <c r="S84" s="5"/>
      <c r="T84" s="5"/>
    </row>
    <row r="85" spans="1:20" x14ac:dyDescent="0.25">
      <c r="A85" s="6"/>
      <c r="B85" s="143"/>
      <c r="C85" s="143"/>
      <c r="D85" s="143"/>
      <c r="E85" s="5"/>
      <c r="F85" s="5"/>
      <c r="G85" s="5"/>
      <c r="H85" s="5"/>
      <c r="I85" s="5"/>
      <c r="J85" s="5"/>
      <c r="K85" s="5"/>
      <c r="L85" s="5"/>
      <c r="M85" s="5"/>
      <c r="N85" s="5"/>
      <c r="O85" s="5"/>
      <c r="P85" s="5"/>
      <c r="Q85" s="5"/>
      <c r="R85" s="5"/>
      <c r="S85" s="5"/>
      <c r="T85" s="5"/>
    </row>
    <row r="86" spans="1:20" ht="15" customHeight="1" x14ac:dyDescent="0.25">
      <c r="A86" s="6"/>
      <c r="B86" s="144" t="s">
        <v>15</v>
      </c>
      <c r="C86" s="145"/>
      <c r="D86" s="145"/>
      <c r="E86" s="145"/>
      <c r="F86" s="145"/>
      <c r="G86" s="145"/>
      <c r="H86" s="145"/>
      <c r="I86" s="145"/>
      <c r="J86" s="145"/>
      <c r="K86" s="145"/>
      <c r="L86" s="145"/>
      <c r="M86" s="145"/>
      <c r="N86" s="145"/>
      <c r="O86" s="145"/>
      <c r="P86" s="145"/>
      <c r="Q86" s="145"/>
      <c r="R86" s="145"/>
      <c r="S86" s="146"/>
      <c r="T86" s="5"/>
    </row>
    <row r="87" spans="1:20" x14ac:dyDescent="0.25">
      <c r="A87" s="6"/>
      <c r="B87" s="147"/>
      <c r="C87" s="148"/>
      <c r="D87" s="148"/>
      <c r="E87" s="148"/>
      <c r="F87" s="148"/>
      <c r="G87" s="148"/>
      <c r="H87" s="148"/>
      <c r="I87" s="148"/>
      <c r="J87" s="148"/>
      <c r="K87" s="148"/>
      <c r="L87" s="148"/>
      <c r="M87" s="148"/>
      <c r="N87" s="148"/>
      <c r="O87" s="148"/>
      <c r="P87" s="148"/>
      <c r="Q87" s="148"/>
      <c r="R87" s="148"/>
      <c r="S87" s="149"/>
      <c r="T87" s="5"/>
    </row>
    <row r="88" spans="1:20" x14ac:dyDescent="0.25">
      <c r="A88" s="6"/>
      <c r="B88" s="147"/>
      <c r="C88" s="148"/>
      <c r="D88" s="148"/>
      <c r="E88" s="148"/>
      <c r="F88" s="148"/>
      <c r="G88" s="148"/>
      <c r="H88" s="148"/>
      <c r="I88" s="148"/>
      <c r="J88" s="148"/>
      <c r="K88" s="148"/>
      <c r="L88" s="148"/>
      <c r="M88" s="148"/>
      <c r="N88" s="148"/>
      <c r="O88" s="148"/>
      <c r="P88" s="148"/>
      <c r="Q88" s="148"/>
      <c r="R88" s="148"/>
      <c r="S88" s="149"/>
      <c r="T88" s="5"/>
    </row>
    <row r="89" spans="1:20" x14ac:dyDescent="0.25">
      <c r="A89" s="6"/>
      <c r="B89" s="147"/>
      <c r="C89" s="148"/>
      <c r="D89" s="148"/>
      <c r="E89" s="148"/>
      <c r="F89" s="148"/>
      <c r="G89" s="148"/>
      <c r="H89" s="148"/>
      <c r="I89" s="148"/>
      <c r="J89" s="148"/>
      <c r="K89" s="148"/>
      <c r="L89" s="148"/>
      <c r="M89" s="148"/>
      <c r="N89" s="148"/>
      <c r="O89" s="148"/>
      <c r="P89" s="148"/>
      <c r="Q89" s="148"/>
      <c r="R89" s="148"/>
      <c r="S89" s="149"/>
      <c r="T89" s="5"/>
    </row>
    <row r="90" spans="1:20" x14ac:dyDescent="0.25">
      <c r="A90" s="6"/>
      <c r="B90" s="147"/>
      <c r="C90" s="148"/>
      <c r="D90" s="148"/>
      <c r="E90" s="148"/>
      <c r="F90" s="148"/>
      <c r="G90" s="148"/>
      <c r="H90" s="148"/>
      <c r="I90" s="148"/>
      <c r="J90" s="148"/>
      <c r="K90" s="148"/>
      <c r="L90" s="148"/>
      <c r="M90" s="148"/>
      <c r="N90" s="148"/>
      <c r="O90" s="148"/>
      <c r="P90" s="148"/>
      <c r="Q90" s="148"/>
      <c r="R90" s="148"/>
      <c r="S90" s="149"/>
      <c r="T90" s="5"/>
    </row>
    <row r="91" spans="1:20" x14ac:dyDescent="0.25">
      <c r="A91" s="6"/>
      <c r="B91" s="147"/>
      <c r="C91" s="148"/>
      <c r="D91" s="148"/>
      <c r="E91" s="148"/>
      <c r="F91" s="148"/>
      <c r="G91" s="148"/>
      <c r="H91" s="148"/>
      <c r="I91" s="148"/>
      <c r="J91" s="148"/>
      <c r="K91" s="148"/>
      <c r="L91" s="148"/>
      <c r="M91" s="148"/>
      <c r="N91" s="148"/>
      <c r="O91" s="148"/>
      <c r="P91" s="148"/>
      <c r="Q91" s="148"/>
      <c r="R91" s="148"/>
      <c r="S91" s="149"/>
      <c r="T91" s="5"/>
    </row>
    <row r="92" spans="1:20" x14ac:dyDescent="0.25">
      <c r="A92" s="6"/>
      <c r="B92" s="147"/>
      <c r="C92" s="148"/>
      <c r="D92" s="148"/>
      <c r="E92" s="148"/>
      <c r="F92" s="148"/>
      <c r="G92" s="148"/>
      <c r="H92" s="148"/>
      <c r="I92" s="148"/>
      <c r="J92" s="148"/>
      <c r="K92" s="148"/>
      <c r="L92" s="148"/>
      <c r="M92" s="148"/>
      <c r="N92" s="148"/>
      <c r="O92" s="148"/>
      <c r="P92" s="148"/>
      <c r="Q92" s="148"/>
      <c r="R92" s="148"/>
      <c r="S92" s="149"/>
      <c r="T92" s="5"/>
    </row>
    <row r="93" spans="1:20" x14ac:dyDescent="0.25">
      <c r="A93" s="6"/>
      <c r="B93" s="147"/>
      <c r="C93" s="148"/>
      <c r="D93" s="148"/>
      <c r="E93" s="148"/>
      <c r="F93" s="148"/>
      <c r="G93" s="148"/>
      <c r="H93" s="148"/>
      <c r="I93" s="148"/>
      <c r="J93" s="148"/>
      <c r="K93" s="148"/>
      <c r="L93" s="148"/>
      <c r="M93" s="148"/>
      <c r="N93" s="148"/>
      <c r="O93" s="148"/>
      <c r="P93" s="148"/>
      <c r="Q93" s="148"/>
      <c r="R93" s="148"/>
      <c r="S93" s="149"/>
      <c r="T93" s="5"/>
    </row>
    <row r="94" spans="1:20" x14ac:dyDescent="0.25">
      <c r="A94" s="6"/>
      <c r="B94" s="147"/>
      <c r="C94" s="148"/>
      <c r="D94" s="148"/>
      <c r="E94" s="148"/>
      <c r="F94" s="148"/>
      <c r="G94" s="148"/>
      <c r="H94" s="148"/>
      <c r="I94" s="148"/>
      <c r="J94" s="148"/>
      <c r="K94" s="148"/>
      <c r="L94" s="148"/>
      <c r="M94" s="148"/>
      <c r="N94" s="148"/>
      <c r="O94" s="148"/>
      <c r="P94" s="148"/>
      <c r="Q94" s="148"/>
      <c r="R94" s="148"/>
      <c r="S94" s="149"/>
      <c r="T94" s="5"/>
    </row>
    <row r="95" spans="1:20" x14ac:dyDescent="0.25">
      <c r="A95" s="6"/>
      <c r="B95" s="147"/>
      <c r="C95" s="148"/>
      <c r="D95" s="148"/>
      <c r="E95" s="148"/>
      <c r="F95" s="148"/>
      <c r="G95" s="148"/>
      <c r="H95" s="148"/>
      <c r="I95" s="148"/>
      <c r="J95" s="148"/>
      <c r="K95" s="148"/>
      <c r="L95" s="148"/>
      <c r="M95" s="148"/>
      <c r="N95" s="148"/>
      <c r="O95" s="148"/>
      <c r="P95" s="148"/>
      <c r="Q95" s="148"/>
      <c r="R95" s="148"/>
      <c r="S95" s="149"/>
      <c r="T95" s="5"/>
    </row>
    <row r="96" spans="1:20" x14ac:dyDescent="0.25">
      <c r="A96" s="6"/>
      <c r="B96" s="147"/>
      <c r="C96" s="148"/>
      <c r="D96" s="148"/>
      <c r="E96" s="148"/>
      <c r="F96" s="148"/>
      <c r="G96" s="148"/>
      <c r="H96" s="148"/>
      <c r="I96" s="148"/>
      <c r="J96" s="148"/>
      <c r="K96" s="148"/>
      <c r="L96" s="148"/>
      <c r="M96" s="148"/>
      <c r="N96" s="148"/>
      <c r="O96" s="148"/>
      <c r="P96" s="148"/>
      <c r="Q96" s="148"/>
      <c r="R96" s="148"/>
      <c r="S96" s="149"/>
      <c r="T96" s="5"/>
    </row>
    <row r="97" spans="1:20" ht="15.75" thickBot="1" x14ac:dyDescent="0.3">
      <c r="A97" s="6"/>
      <c r="B97" s="147"/>
      <c r="C97" s="148"/>
      <c r="D97" s="148"/>
      <c r="E97" s="148"/>
      <c r="F97" s="148"/>
      <c r="G97" s="148"/>
      <c r="H97" s="148"/>
      <c r="I97" s="148"/>
      <c r="J97" s="148"/>
      <c r="K97" s="148"/>
      <c r="L97" s="148"/>
      <c r="M97" s="148"/>
      <c r="N97" s="148"/>
      <c r="O97" s="148"/>
      <c r="P97" s="148"/>
      <c r="Q97" s="148"/>
      <c r="R97" s="148"/>
      <c r="S97" s="149"/>
      <c r="T97" s="5"/>
    </row>
    <row r="98" spans="1:20" ht="15.75" thickBot="1" x14ac:dyDescent="0.3">
      <c r="A98" s="6"/>
      <c r="B98" s="13"/>
      <c r="C98" s="14"/>
      <c r="D98" s="14"/>
      <c r="E98" s="14"/>
      <c r="F98" s="14"/>
      <c r="G98" s="14"/>
      <c r="H98" s="14"/>
      <c r="I98" s="14"/>
      <c r="J98" s="14"/>
      <c r="K98" s="14"/>
      <c r="L98" s="14"/>
      <c r="M98" s="14"/>
      <c r="N98" s="14"/>
      <c r="O98" s="14"/>
      <c r="P98" s="14"/>
      <c r="Q98" s="14"/>
      <c r="R98" s="14"/>
      <c r="S98" s="14"/>
      <c r="T98" s="15"/>
    </row>
    <row r="99" spans="1:20" x14ac:dyDescent="0.25">
      <c r="A99" s="6"/>
      <c r="B99" s="5"/>
      <c r="C99" s="5"/>
      <c r="D99" s="5"/>
      <c r="E99" s="5"/>
      <c r="F99" s="5"/>
      <c r="G99" s="5"/>
      <c r="H99" s="5"/>
      <c r="I99" s="5"/>
      <c r="J99" s="5"/>
      <c r="K99" s="5"/>
      <c r="L99" s="5"/>
      <c r="M99" s="5"/>
      <c r="N99" s="5"/>
      <c r="O99" s="5"/>
      <c r="P99" s="5"/>
      <c r="Q99" s="5"/>
      <c r="R99" s="5"/>
      <c r="S99" s="5"/>
      <c r="T99" s="5"/>
    </row>
    <row r="100" spans="1:20" x14ac:dyDescent="0.25">
      <c r="A100" s="6"/>
      <c r="B100" s="6"/>
      <c r="C100" s="6"/>
      <c r="D100" s="6"/>
      <c r="E100" s="6"/>
      <c r="F100" s="6"/>
      <c r="G100" s="6"/>
      <c r="H100" s="6"/>
      <c r="I100" s="6"/>
      <c r="J100" s="6"/>
      <c r="K100" s="6"/>
      <c r="L100" s="6"/>
      <c r="M100" s="6"/>
      <c r="N100" s="6"/>
      <c r="O100" s="6"/>
      <c r="P100" s="6"/>
      <c r="Q100" s="6"/>
      <c r="R100" s="6"/>
      <c r="S100" s="6"/>
      <c r="T100" s="6"/>
    </row>
  </sheetData>
  <mergeCells count="102">
    <mergeCell ref="B84:D85"/>
    <mergeCell ref="B86:S97"/>
    <mergeCell ref="B77:D79"/>
    <mergeCell ref="E77:G79"/>
    <mergeCell ref="H77:J79"/>
    <mergeCell ref="K77:M79"/>
    <mergeCell ref="P79:S82"/>
    <mergeCell ref="B80:D82"/>
    <mergeCell ref="E80:G82"/>
    <mergeCell ref="H80:J82"/>
    <mergeCell ref="K80:M82"/>
    <mergeCell ref="B65:D67"/>
    <mergeCell ref="E65:G67"/>
    <mergeCell ref="H65:J67"/>
    <mergeCell ref="K65:M67"/>
    <mergeCell ref="P65:R67"/>
    <mergeCell ref="B68:D70"/>
    <mergeCell ref="E68:G70"/>
    <mergeCell ref="H68:J70"/>
    <mergeCell ref="K68:M70"/>
    <mergeCell ref="P69:S71"/>
    <mergeCell ref="B71:D73"/>
    <mergeCell ref="E71:G73"/>
    <mergeCell ref="H71:J73"/>
    <mergeCell ref="K71:M73"/>
    <mergeCell ref="P72:S75"/>
    <mergeCell ref="B74:D76"/>
    <mergeCell ref="E74:G76"/>
    <mergeCell ref="H74:J76"/>
    <mergeCell ref="K74:M76"/>
    <mergeCell ref="P76:S78"/>
    <mergeCell ref="B59:D61"/>
    <mergeCell ref="E59:G61"/>
    <mergeCell ref="H59:J61"/>
    <mergeCell ref="K59:M61"/>
    <mergeCell ref="P59:R61"/>
    <mergeCell ref="B62:D64"/>
    <mergeCell ref="E62:G64"/>
    <mergeCell ref="H62:J64"/>
    <mergeCell ref="K62:M64"/>
    <mergeCell ref="P62:R64"/>
    <mergeCell ref="B53:D55"/>
    <mergeCell ref="E53:G55"/>
    <mergeCell ref="H53:J55"/>
    <mergeCell ref="K53:M55"/>
    <mergeCell ref="P53:R55"/>
    <mergeCell ref="B56:D58"/>
    <mergeCell ref="E56:G58"/>
    <mergeCell ref="H56:J58"/>
    <mergeCell ref="K56:M58"/>
    <mergeCell ref="B46:D48"/>
    <mergeCell ref="E46:G48"/>
    <mergeCell ref="H46:J48"/>
    <mergeCell ref="K46:M48"/>
    <mergeCell ref="P47:R49"/>
    <mergeCell ref="B50:D51"/>
    <mergeCell ref="P50:R52"/>
    <mergeCell ref="P35:R37"/>
    <mergeCell ref="B36:D37"/>
    <mergeCell ref="P38:R40"/>
    <mergeCell ref="B39:D41"/>
    <mergeCell ref="E39:G41"/>
    <mergeCell ref="H39:J41"/>
    <mergeCell ref="K39:M41"/>
    <mergeCell ref="P41:R43"/>
    <mergeCell ref="B43:E44"/>
    <mergeCell ref="B29:E30"/>
    <mergeCell ref="P29:R31"/>
    <mergeCell ref="B32:D34"/>
    <mergeCell ref="E32:G34"/>
    <mergeCell ref="H32:J34"/>
    <mergeCell ref="K32:M34"/>
    <mergeCell ref="B22:D23"/>
    <mergeCell ref="P23:R25"/>
    <mergeCell ref="B25:D27"/>
    <mergeCell ref="E25:G27"/>
    <mergeCell ref="H25:J27"/>
    <mergeCell ref="K25:M27"/>
    <mergeCell ref="P26:R28"/>
    <mergeCell ref="B17:D17"/>
    <mergeCell ref="E17:G17"/>
    <mergeCell ref="H17:J17"/>
    <mergeCell ref="K17:M17"/>
    <mergeCell ref="P17:R19"/>
    <mergeCell ref="B18:D20"/>
    <mergeCell ref="E18:G20"/>
    <mergeCell ref="H18:J20"/>
    <mergeCell ref="K18:M20"/>
    <mergeCell ref="B11:D13"/>
    <mergeCell ref="E11:G13"/>
    <mergeCell ref="H11:J13"/>
    <mergeCell ref="K11:M13"/>
    <mergeCell ref="P11:R13"/>
    <mergeCell ref="P14:R16"/>
    <mergeCell ref="B15:D16"/>
    <mergeCell ref="B2:T4"/>
    <mergeCell ref="B5:T5"/>
    <mergeCell ref="B8:D9"/>
    <mergeCell ref="B10:D10"/>
    <mergeCell ref="E10:G10"/>
    <mergeCell ref="H10:J10"/>
    <mergeCell ref="K10:M10"/>
  </mergeCells>
  <dataValidations count="3">
    <dataValidation type="list" allowBlank="1" showInputMessage="1" showErrorMessage="1" error="Choose An Available Activity" prompt="Choose An Extreme Activity!" sqref="P59:R61">
      <formula1>Activity_List_2</formula1>
    </dataValidation>
    <dataValidation type="list" allowBlank="1" showInputMessage="1" showErrorMessage="1" error="Choose An Available Activity" prompt="Choose A Extreme Activity!" sqref="P47:R49">
      <formula1>Activity_List_2</formula1>
    </dataValidation>
    <dataValidation type="list" allowBlank="1" showInputMessage="1" showErrorMessage="1" error="Choose from one of the available gentle activities!" prompt="Choose A Gentle Activity" sqref="P11:R13 P23:R25 P35:R37">
      <formula1>Activity_List_1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error="Please Choose An Available Tea Option" prompt="Please Choose A Tea Food">
          <x14:formula1>
            <xm:f>'Food And Drinks'!$B$38:$B$58</xm:f>
          </x14:formula1>
          <xm:sqref>B39:D41</xm:sqref>
        </x14:dataValidation>
        <x14:dataValidation type="list" allowBlank="1" showInputMessage="1" showErrorMessage="1" error="Please Choose An Available Evening Snack" prompt="Please Choose An Evening Snack">
          <x14:formula1>
            <xm:f>'Food And Drinks'!$E$38:$E$58</xm:f>
          </x14:formula1>
          <xm:sqref>B46:D48</xm:sqref>
        </x14:dataValidation>
        <x14:dataValidation type="list" allowBlank="1" showInputMessage="1" showErrorMessage="1" error="Please Choose An Available Drink" prompt="Please Choose A Drink">
          <x14:formula1>
            <xm:f>'Food And Drinks'!$H$38:$H$58</xm:f>
          </x14:formula1>
          <xm:sqref>B53:D82</xm:sqref>
        </x14:dataValidation>
        <x14:dataValidation type="list" allowBlank="1" showInputMessage="1" showErrorMessage="1" error="Please Choose An Available Snack" prompt="Please Choose An Afternoon Snack">
          <x14:formula1>
            <xm:f>'Food And Drinks'!$K$13:$K$33</xm:f>
          </x14:formula1>
          <xm:sqref>B32:D34</xm:sqref>
        </x14:dataValidation>
        <x14:dataValidation type="list" allowBlank="1" showInputMessage="1" showErrorMessage="1" error="Please Choose from One Of The Available Foods" prompt="Choose A Lunch Food">
          <x14:formula1>
            <xm:f>'Food And Drinks'!$H$13:$H$33</xm:f>
          </x14:formula1>
          <xm:sqref>B25:D27</xm:sqref>
        </x14:dataValidation>
        <x14:dataValidation type="list" allowBlank="1" showInputMessage="1" showErrorMessage="1" error="Choose from one of the available Foods!" prompt="Please choose A Morning Snack">
          <x14:formula1>
            <xm:f>'Food And Drinks'!$E$13:$E$33</xm:f>
          </x14:formula1>
          <xm:sqref>B18:D20</xm:sqref>
        </x14:dataValidation>
        <x14:dataValidation type="list" allowBlank="1" showInputMessage="1" showErrorMessage="1" errorTitle="Error!" error="Choose  a breakfast type from the list" prompt="Please Choose A Breakfast Food">
          <x14:formula1>
            <xm:f>'Food And Drinks'!$B$13:$B$33</xm:f>
          </x14:formula1>
          <xm:sqref>B11:D13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11</vt:i4>
      </vt:variant>
    </vt:vector>
  </HeadingPairs>
  <TitlesOfParts>
    <vt:vector size="106" baseType="lpstr">
      <vt:lpstr>Home</vt:lpstr>
      <vt:lpstr>Info</vt:lpstr>
      <vt:lpstr>Activities</vt:lpstr>
      <vt:lpstr>Food And Drinks</vt:lpstr>
      <vt:lpstr>Gallery</vt:lpstr>
      <vt:lpstr>Personal Info</vt:lpstr>
      <vt:lpstr>Feedback</vt:lpstr>
      <vt:lpstr>Feedback (2)</vt:lpstr>
      <vt:lpstr>Apps</vt:lpstr>
      <vt:lpstr>Help</vt:lpstr>
      <vt:lpstr>Planner Guidance</vt:lpstr>
      <vt:lpstr>Planner Guidance Home</vt:lpstr>
      <vt:lpstr>Planner Guidance Home Page</vt:lpstr>
      <vt:lpstr>Personal Info Guidance</vt:lpstr>
      <vt:lpstr>Diary Home Page</vt:lpstr>
      <vt:lpstr>Diary W1 Home</vt:lpstr>
      <vt:lpstr>W1 Monday </vt:lpstr>
      <vt:lpstr>W1 Tuesday</vt:lpstr>
      <vt:lpstr>W1 Wednesday</vt:lpstr>
      <vt:lpstr>W1 Thursday</vt:lpstr>
      <vt:lpstr>W1 Friday</vt:lpstr>
      <vt:lpstr>W1 Saturday</vt:lpstr>
      <vt:lpstr>W1 Sunday</vt:lpstr>
      <vt:lpstr>Diary W2 Home </vt:lpstr>
      <vt:lpstr>W2 Monday</vt:lpstr>
      <vt:lpstr>W2 Tuesday</vt:lpstr>
      <vt:lpstr>W2 Wednesday</vt:lpstr>
      <vt:lpstr>W2 Thursday</vt:lpstr>
      <vt:lpstr>W2 Friday</vt:lpstr>
      <vt:lpstr>W2 Saturday</vt:lpstr>
      <vt:lpstr>W2 Sunday</vt:lpstr>
      <vt:lpstr>Diary W3 Home </vt:lpstr>
      <vt:lpstr>W3 Monday</vt:lpstr>
      <vt:lpstr>W3 Tuesday</vt:lpstr>
      <vt:lpstr>W3 Wednesday</vt:lpstr>
      <vt:lpstr>W3 Thursday</vt:lpstr>
      <vt:lpstr>W3 Friday</vt:lpstr>
      <vt:lpstr>W3 Saturday</vt:lpstr>
      <vt:lpstr>W3 Sunday</vt:lpstr>
      <vt:lpstr>Diary W4 Home  </vt:lpstr>
      <vt:lpstr>W4 Monday</vt:lpstr>
      <vt:lpstr>W4 Tuesday</vt:lpstr>
      <vt:lpstr>W4 Wednesday</vt:lpstr>
      <vt:lpstr>W4 Thursday</vt:lpstr>
      <vt:lpstr>W4 Friday</vt:lpstr>
      <vt:lpstr>W4 Saturday</vt:lpstr>
      <vt:lpstr>W4 Sunday</vt:lpstr>
      <vt:lpstr>Diary W5 Home </vt:lpstr>
      <vt:lpstr>W5 Monday</vt:lpstr>
      <vt:lpstr>W5 Tuesday</vt:lpstr>
      <vt:lpstr>W5 Wednesday</vt:lpstr>
      <vt:lpstr>W5 Thursday</vt:lpstr>
      <vt:lpstr>W5 Friday</vt:lpstr>
      <vt:lpstr>W5 Saturday</vt:lpstr>
      <vt:lpstr>W5 Sunday</vt:lpstr>
      <vt:lpstr>Diary W6 Home </vt:lpstr>
      <vt:lpstr>W6 Monday</vt:lpstr>
      <vt:lpstr>W6 Tuesday</vt:lpstr>
      <vt:lpstr>W6 Wednesday</vt:lpstr>
      <vt:lpstr>W6 Thursday</vt:lpstr>
      <vt:lpstr>W6 Friday</vt:lpstr>
      <vt:lpstr>W6 Saturday</vt:lpstr>
      <vt:lpstr>W6 Sunday</vt:lpstr>
      <vt:lpstr>Diary W7 Home </vt:lpstr>
      <vt:lpstr>W7 Monday</vt:lpstr>
      <vt:lpstr>W7 Tuesday</vt:lpstr>
      <vt:lpstr>W7 Wednesday</vt:lpstr>
      <vt:lpstr>W7 Thursday</vt:lpstr>
      <vt:lpstr>W7 Friday</vt:lpstr>
      <vt:lpstr>W7 Saturday</vt:lpstr>
      <vt:lpstr>W7 Sunday</vt:lpstr>
      <vt:lpstr>Diary W8 Home </vt:lpstr>
      <vt:lpstr>W8 Monday</vt:lpstr>
      <vt:lpstr>W8 Tuesday</vt:lpstr>
      <vt:lpstr>W8 Wednesday</vt:lpstr>
      <vt:lpstr>W8 Thursday</vt:lpstr>
      <vt:lpstr>W8 Friday</vt:lpstr>
      <vt:lpstr>W8 Saturday</vt:lpstr>
      <vt:lpstr>W8 Sunday</vt:lpstr>
      <vt:lpstr>Diary W9 Home </vt:lpstr>
      <vt:lpstr>W9 Monday</vt:lpstr>
      <vt:lpstr>W9 Tuesday</vt:lpstr>
      <vt:lpstr>W9 Wednesday</vt:lpstr>
      <vt:lpstr>W9 Thursday</vt:lpstr>
      <vt:lpstr>W9 Friday</vt:lpstr>
      <vt:lpstr>W9 Saturday</vt:lpstr>
      <vt:lpstr>W9 Sunday</vt:lpstr>
      <vt:lpstr>Diary W10 Home </vt:lpstr>
      <vt:lpstr>W10 Monday</vt:lpstr>
      <vt:lpstr>W10 Tuesday</vt:lpstr>
      <vt:lpstr>W10 Wednesday</vt:lpstr>
      <vt:lpstr>W10 Thursday</vt:lpstr>
      <vt:lpstr>W10 Friday</vt:lpstr>
      <vt:lpstr>W10 Saturday</vt:lpstr>
      <vt:lpstr>W10 Sunday</vt:lpstr>
      <vt:lpstr>Activity_List_1</vt:lpstr>
      <vt:lpstr>Activity_List_2</vt:lpstr>
      <vt:lpstr>Afternoon_Snacks</vt:lpstr>
      <vt:lpstr>Breakfat_List</vt:lpstr>
      <vt:lpstr>Drinks</vt:lpstr>
      <vt:lpstr>Evening_Snack</vt:lpstr>
      <vt:lpstr>Extreme_Activities</vt:lpstr>
      <vt:lpstr>Gentle_Activities</vt:lpstr>
      <vt:lpstr>Lunch_List</vt:lpstr>
      <vt:lpstr>Morning_Snacks</vt:lpstr>
      <vt:lpstr>Tea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Fitness Calculator</dc:title>
  <dc:creator>Bradley Cracknell</dc:creator>
  <cp:lastModifiedBy>Bradley Cracknell</cp:lastModifiedBy>
  <dcterms:created xsi:type="dcterms:W3CDTF">2012-10-15T09:39:42Z</dcterms:created>
  <dcterms:modified xsi:type="dcterms:W3CDTF">2013-03-13T11:48:48Z</dcterms:modified>
</cp:coreProperties>
</file>